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Service Order Form" sheetId="1" r:id="rId1"/>
  </sheets>
  <definedNames>
    <definedName name="_xlnm.Print_Area" localSheetId="0">'Service Order Form'!$A$1:$L$70</definedName>
  </definedNames>
  <calcPr calcId="145621"/>
</workbook>
</file>

<file path=xl/calcChain.xml><?xml version="1.0" encoding="utf-8"?>
<calcChain xmlns="http://schemas.openxmlformats.org/spreadsheetml/2006/main">
  <c r="L34" i="1" l="1"/>
  <c r="L36" i="1" l="1"/>
  <c r="L48" i="1" l="1"/>
  <c r="L47" i="1"/>
  <c r="L43" i="1"/>
  <c r="L42" i="1"/>
  <c r="H17" i="1"/>
  <c r="L49" i="1" l="1"/>
  <c r="L44" i="1"/>
  <c r="L50" i="1" l="1"/>
</calcChain>
</file>

<file path=xl/sharedStrings.xml><?xml version="1.0" encoding="utf-8"?>
<sst xmlns="http://schemas.openxmlformats.org/spreadsheetml/2006/main" count="78" uniqueCount="67">
  <si>
    <t>Singapore Post Limited
10 Eunos Road 8 
Singapore Post Centre
Singapore 408600
Tel: (65) 6845 8000
Fax: (65) 6842 4879
(UEN: 199201623M)</t>
  </si>
  <si>
    <t xml:space="preserve">SINGPOST CONTACT PERSON: </t>
  </si>
  <si>
    <t>A.</t>
  </si>
  <si>
    <t>Contracting Party's Full name*</t>
  </si>
  <si>
    <t xml:space="preserve">Booking Ref. No
</t>
  </si>
  <si>
    <t>Unique Entity No.+
as per ACRA records</t>
  </si>
  <si>
    <t>Customer Account Number</t>
  </si>
  <si>
    <t>Authorised Representative Name*</t>
  </si>
  <si>
    <t>Authorised Representative Designation*</t>
  </si>
  <si>
    <t>Authorised Representative Email*</t>
  </si>
  <si>
    <t>Customer's Telephone No.</t>
  </si>
  <si>
    <t>Customer's Fax No.</t>
  </si>
  <si>
    <t>Commencement Date:</t>
  </si>
  <si>
    <t>End Date:</t>
  </si>
  <si>
    <t>Total Months:</t>
  </si>
  <si>
    <t>B.</t>
  </si>
  <si>
    <t>Description</t>
  </si>
  <si>
    <t>Charges Per Item ($)</t>
  </si>
  <si>
    <t>Total Quantity Posted</t>
  </si>
  <si>
    <t>Total Amount Payable</t>
  </si>
  <si>
    <t>Ordinary Mail</t>
  </si>
  <si>
    <t>Contract Rates</t>
  </si>
  <si>
    <t>Overseas</t>
  </si>
  <si>
    <t xml:space="preserve"> </t>
  </si>
  <si>
    <t>SUB TOTAL (inclusive of 7% GST)</t>
  </si>
  <si>
    <t>C.</t>
  </si>
  <si>
    <t>Registered Mail</t>
  </si>
  <si>
    <t xml:space="preserve">GRAND TOTAL (inclusive of 7% GST) </t>
  </si>
  <si>
    <t>D.</t>
  </si>
  <si>
    <t>CONFIRMATION OF SERVICES</t>
  </si>
  <si>
    <t>1)       We / I hereby certify that the above particulars are true and accurate.</t>
  </si>
  <si>
    <t xml:space="preserve">3)       We / I have read and understood the terms of the Contract Documents and agree to be bound by the Contract Documents. </t>
  </si>
  <si>
    <t>Authorised Customer's Signature</t>
  </si>
  <si>
    <t>Date</t>
  </si>
  <si>
    <t xml:space="preserve">Types of mails: </t>
  </si>
  <si>
    <t xml:space="preserve">Frequency / Collection Day(s): </t>
  </si>
  <si>
    <t xml:space="preserve">Collection Time: </t>
  </si>
  <si>
    <t xml:space="preserve">Collection address: </t>
  </si>
  <si>
    <t>Delivery Time:</t>
  </si>
  <si>
    <t xml:space="preserve">Mail Volume: </t>
  </si>
  <si>
    <t xml:space="preserve">Delivery address: </t>
  </si>
  <si>
    <t>Note: Please submit order form 2 weeks before commencement of service</t>
  </si>
  <si>
    <t>Applicable Charges :</t>
  </si>
  <si>
    <t>Prevailing GST (7%) :</t>
  </si>
  <si>
    <t xml:space="preserve">A deposit amount of SGD$ _______________ with a validity of _______________ month(s) is required / not required </t>
  </si>
  <si>
    <t>E.</t>
  </si>
  <si>
    <t>Singapore Post Limited, 10 Eunos Road 8, Singapore Post Centre, Singapore 408600</t>
  </si>
  <si>
    <t>Please note for PreProcessing :</t>
  </si>
  <si>
    <t>2) SingPost will carry out the preprocessing service such as weighing the envelopes, records and later perform post-marking service on the envelopes to the correct postage</t>
  </si>
  <si>
    <t>1) Preprocessing service Terms &amp; Conditions will apply</t>
  </si>
  <si>
    <t xml:space="preserve">3) Mail posted under this Service shall be processed within two (2) working days from the date of mail hand-over and subjected to the cut off timing at 3 pm. 
</t>
  </si>
  <si>
    <t>4) Mail acceptance at preprocessing section : Mondays to Fridays (by 3pm)</t>
  </si>
  <si>
    <t>6) Charges include complimentary 35 Cost Centres and Postmarking</t>
  </si>
  <si>
    <t>7) Postage Charges are as per Singapore Post prevailing rates.</t>
  </si>
  <si>
    <t>APPLICANT PARTICULARS</t>
  </si>
  <si>
    <t>CMM CHARGES</t>
  </si>
  <si>
    <t>CORPORATE MAIL MANAGEMENT (CMM) FIXED RUN APPLICATION / CHARGES</t>
  </si>
  <si>
    <t>Company Stamp</t>
  </si>
  <si>
    <r>
      <t>Service Specifications</t>
    </r>
    <r>
      <rPr>
        <sz val="12"/>
        <rFont val="Arial"/>
        <family val="2"/>
      </rPr>
      <t xml:space="preserve"> (Indicate below or attach to this form)</t>
    </r>
  </si>
  <si>
    <r>
      <t>Service Schedule</t>
    </r>
    <r>
      <rPr>
        <sz val="12"/>
        <rFont val="Arial"/>
        <family val="2"/>
      </rPr>
      <t xml:space="preserve"> (Indicate below or attach to this form)</t>
    </r>
  </si>
  <si>
    <r>
      <t xml:space="preserve">Note for Cost Centre: </t>
    </r>
    <r>
      <rPr>
        <sz val="12"/>
        <rFont val="Arial"/>
        <family val="2"/>
      </rPr>
      <t>SingPost will proceed invoicing without cost centre if there is no information provided.</t>
    </r>
  </si>
  <si>
    <t>2)       We / I agree that the contract between SingPost and us / me for the supply of services by SingPost shall comprise the 
           following documents: 
          (a)        This executed Application Form; 
          (b)        SingPost’s General Terms and Conditions; and
          (c)        SingPost’s Service Terms and Conditions applicable to this service.
          (the abovementioned documents shall be collectively referred to as “Contract Documents” in this Form).</t>
  </si>
  <si>
    <t>CORPORATE MAIL MANAGEMENT (CMM) FIXED RUN CUM PREPROCESSING SERVICE APPLICATION FORM</t>
  </si>
  <si>
    <t>ORDINARY MAIL PREPROCESSING APPLICATION / CHARGES (includes Postmarking)</t>
  </si>
  <si>
    <t>REGISTERED MAIL PREPROCESSING APPLICATION / CHARGES (includes Postmarking)</t>
  </si>
  <si>
    <t>8) CMM Service is compulsory for the application of preprocessing service (refer to CMM rates table).</t>
  </si>
  <si>
    <t>5) Minimum preprocessing charge per month is $150 (excluding postage)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</si>
</sst>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[$-409]d\-mmm\-yyyy;@"/>
    <numFmt numFmtId="166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2"/>
      <color rgb="FFFF0000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u/>
      <sz val="12"/>
      <color theme="10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</cellStyleXfs>
  <cellXfs count="241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7" fillId="0" borderId="25" xfId="0" applyFont="1" applyBorder="1" applyAlignment="1" applyProtection="1">
      <alignment horizontal="center" vertical="center"/>
    </xf>
    <xf numFmtId="0" fontId="7" fillId="0" borderId="26" xfId="0" applyFont="1" applyBorder="1" applyAlignment="1" applyProtection="1">
      <alignment horizontal="center" vertical="center"/>
    </xf>
    <xf numFmtId="0" fontId="7" fillId="0" borderId="26" xfId="0" applyFont="1" applyBorder="1" applyAlignment="1" applyProtection="1">
      <alignment vertical="center"/>
    </xf>
    <xf numFmtId="0" fontId="2" fillId="0" borderId="26" xfId="0" applyFont="1" applyBorder="1" applyAlignment="1" applyProtection="1">
      <alignment vertical="center"/>
    </xf>
    <xf numFmtId="0" fontId="7" fillId="0" borderId="27" xfId="0" applyFont="1" applyBorder="1" applyAlignment="1" applyProtection="1">
      <alignment horizontal="center" vertical="center"/>
    </xf>
    <xf numFmtId="0" fontId="2" fillId="0" borderId="0" xfId="0" applyFont="1" applyAlignment="1">
      <alignment vertical="center"/>
    </xf>
    <xf numFmtId="0" fontId="3" fillId="0" borderId="1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3" fillId="0" borderId="9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9" xfId="0" applyFont="1" applyBorder="1" applyAlignment="1" applyProtection="1">
      <alignment horizontal="center" vertical="top"/>
      <protection locked="0"/>
    </xf>
    <xf numFmtId="0" fontId="2" fillId="0" borderId="14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vertical="center"/>
    </xf>
    <xf numFmtId="0" fontId="8" fillId="0" borderId="7" xfId="0" applyFont="1" applyBorder="1" applyAlignment="1" applyProtection="1">
      <alignment vertical="center"/>
    </xf>
    <xf numFmtId="0" fontId="8" fillId="0" borderId="8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9" fillId="0" borderId="0" xfId="0" applyFont="1" applyFill="1" applyBorder="1" applyProtection="1"/>
    <xf numFmtId="0" fontId="9" fillId="0" borderId="0" xfId="0" applyFont="1" applyFill="1" applyBorder="1" applyAlignment="1" applyProtection="1">
      <alignment horizontal="left" vertical="top" wrapText="1"/>
    </xf>
    <xf numFmtId="0" fontId="9" fillId="0" borderId="0" xfId="0" applyFont="1" applyFill="1" applyBorder="1" applyAlignment="1">
      <alignment vertical="center"/>
    </xf>
    <xf numFmtId="0" fontId="9" fillId="0" borderId="9" xfId="0" applyFont="1" applyFill="1" applyBorder="1" applyAlignment="1" applyProtection="1">
      <alignment horizontal="left" vertical="top" wrapText="1"/>
    </xf>
    <xf numFmtId="0" fontId="9" fillId="0" borderId="14" xfId="0" applyFont="1" applyFill="1" applyBorder="1" applyAlignment="1" applyProtection="1">
      <alignment vertical="top"/>
    </xf>
    <xf numFmtId="0" fontId="9" fillId="0" borderId="0" xfId="0" applyFont="1" applyBorder="1" applyAlignment="1" applyProtection="1">
      <alignment vertical="center"/>
    </xf>
    <xf numFmtId="0" fontId="9" fillId="0" borderId="9" xfId="0" applyFont="1" applyBorder="1" applyAlignment="1" applyProtection="1">
      <alignment vertical="center"/>
    </xf>
    <xf numFmtId="0" fontId="9" fillId="0" borderId="14" xfId="0" applyFont="1" applyBorder="1" applyAlignment="1" applyProtection="1">
      <alignment vertical="center"/>
    </xf>
    <xf numFmtId="0" fontId="3" fillId="0" borderId="14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left" vertical="center"/>
    </xf>
    <xf numFmtId="0" fontId="10" fillId="0" borderId="9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14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10" fillId="0" borderId="15" xfId="0" applyFont="1" applyFill="1" applyBorder="1" applyAlignment="1">
      <alignment horizontal="left" vertical="top"/>
    </xf>
    <xf numFmtId="0" fontId="3" fillId="0" borderId="0" xfId="0" applyFont="1" applyFill="1" applyBorder="1" applyAlignment="1" applyProtection="1">
      <alignment horizontal="left" vertical="top"/>
    </xf>
    <xf numFmtId="0" fontId="10" fillId="0" borderId="0" xfId="0" applyFont="1" applyFill="1" applyBorder="1" applyAlignment="1" applyProtection="1">
      <alignment horizontal="left" vertical="top"/>
    </xf>
    <xf numFmtId="0" fontId="10" fillId="0" borderId="9" xfId="0" applyFont="1" applyFill="1" applyBorder="1" applyAlignment="1" applyProtection="1">
      <alignment horizontal="left" vertical="top"/>
    </xf>
    <xf numFmtId="0" fontId="10" fillId="0" borderId="0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10" fillId="0" borderId="15" xfId="0" applyFont="1" applyFill="1" applyBorder="1" applyAlignment="1">
      <alignment vertical="top"/>
    </xf>
    <xf numFmtId="0" fontId="10" fillId="0" borderId="9" xfId="0" applyFont="1" applyFill="1" applyBorder="1" applyAlignment="1" applyProtection="1">
      <alignment horizontal="left" vertical="top" wrapText="1"/>
    </xf>
    <xf numFmtId="43" fontId="10" fillId="0" borderId="0" xfId="4" applyNumberFormat="1" applyFont="1" applyFill="1" applyBorder="1" applyAlignment="1" applyProtection="1">
      <alignment vertical="top"/>
    </xf>
    <xf numFmtId="44" fontId="10" fillId="0" borderId="0" xfId="1" applyFont="1" applyFill="1" applyBorder="1" applyAlignment="1" applyProtection="1">
      <alignment horizontal="right" vertical="top"/>
    </xf>
    <xf numFmtId="44" fontId="10" fillId="0" borderId="15" xfId="1" applyFont="1" applyFill="1" applyBorder="1" applyAlignment="1" applyProtection="1">
      <alignment horizontal="right" vertical="top"/>
    </xf>
    <xf numFmtId="0" fontId="10" fillId="0" borderId="0" xfId="0" applyFont="1" applyBorder="1" applyAlignment="1">
      <alignment vertical="top"/>
    </xf>
    <xf numFmtId="0" fontId="10" fillId="0" borderId="14" xfId="5" applyNumberFormat="1" applyFont="1" applyBorder="1" applyAlignment="1">
      <alignment horizontal="left" vertical="top"/>
    </xf>
    <xf numFmtId="0" fontId="10" fillId="0" borderId="0" xfId="5" applyFont="1" applyBorder="1" applyAlignment="1">
      <alignment vertical="top" wrapText="1"/>
    </xf>
    <xf numFmtId="0" fontId="10" fillId="0" borderId="15" xfId="5" applyFont="1" applyBorder="1" applyAlignment="1">
      <alignment vertical="top" wrapText="1"/>
    </xf>
    <xf numFmtId="0" fontId="10" fillId="0" borderId="0" xfId="0" applyFont="1" applyBorder="1" applyAlignment="1" applyProtection="1">
      <alignment vertical="top"/>
    </xf>
    <xf numFmtId="0" fontId="10" fillId="0" borderId="9" xfId="0" applyFont="1" applyBorder="1" applyAlignment="1" applyProtection="1">
      <alignment vertical="top"/>
    </xf>
    <xf numFmtId="0" fontId="10" fillId="0" borderId="0" xfId="0" applyFont="1" applyBorder="1" applyAlignment="1">
      <alignment vertical="center"/>
    </xf>
    <xf numFmtId="0" fontId="10" fillId="0" borderId="23" xfId="0" applyFont="1" applyFill="1" applyBorder="1" applyAlignment="1" applyProtection="1">
      <alignment horizontal="center" vertical="center" wrapText="1"/>
    </xf>
    <xf numFmtId="15" fontId="10" fillId="0" borderId="24" xfId="0" applyNumberFormat="1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vertical="center"/>
    </xf>
    <xf numFmtId="3" fontId="3" fillId="4" borderId="23" xfId="0" applyNumberFormat="1" applyFont="1" applyFill="1" applyBorder="1" applyAlignment="1" applyProtection="1">
      <alignment horizontal="center" vertical="center"/>
      <protection locked="0"/>
    </xf>
    <xf numFmtId="44" fontId="3" fillId="0" borderId="24" xfId="1" applyFont="1" applyFill="1" applyBorder="1" applyAlignment="1" applyProtection="1">
      <alignment horizontal="left" vertical="center" wrapText="1"/>
    </xf>
    <xf numFmtId="0" fontId="10" fillId="0" borderId="10" xfId="0" applyFont="1" applyFill="1" applyBorder="1" applyAlignment="1" applyProtection="1">
      <alignment vertical="center"/>
    </xf>
    <xf numFmtId="0" fontId="10" fillId="0" borderId="10" xfId="0" applyFont="1" applyFill="1" applyBorder="1" applyAlignment="1" applyProtection="1">
      <alignment horizontal="right" vertical="center"/>
    </xf>
    <xf numFmtId="0" fontId="10" fillId="0" borderId="11" xfId="0" applyFont="1" applyFill="1" applyBorder="1" applyAlignment="1" applyProtection="1">
      <alignment vertical="center"/>
    </xf>
    <xf numFmtId="0" fontId="3" fillId="0" borderId="22" xfId="0" applyFont="1" applyFill="1" applyBorder="1" applyAlignment="1" applyProtection="1">
      <alignment horizontal="right" vertical="center"/>
    </xf>
    <xf numFmtId="44" fontId="3" fillId="0" borderId="12" xfId="1" applyFont="1" applyFill="1" applyBorder="1" applyAlignment="1" applyProtection="1">
      <alignment horizontal="left" vertical="center" wrapText="1"/>
    </xf>
    <xf numFmtId="44" fontId="3" fillId="0" borderId="24" xfId="1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right" vertical="top"/>
    </xf>
    <xf numFmtId="0" fontId="10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 vertical="center" wrapText="1"/>
    </xf>
    <xf numFmtId="166" fontId="3" fillId="0" borderId="0" xfId="4" applyNumberFormat="1" applyFont="1" applyFill="1" applyBorder="1" applyAlignment="1" applyProtection="1">
      <alignment horizontal="left" vertical="center"/>
    </xf>
    <xf numFmtId="166" fontId="10" fillId="0" borderId="0" xfId="4" applyNumberFormat="1" applyFont="1" applyFill="1" applyBorder="1" applyAlignment="1" applyProtection="1">
      <alignment horizontal="left" vertical="center"/>
    </xf>
    <xf numFmtId="44" fontId="10" fillId="0" borderId="0" xfId="1" applyFont="1" applyFill="1" applyBorder="1" applyAlignment="1" applyProtection="1">
      <alignment vertical="center"/>
    </xf>
    <xf numFmtId="44" fontId="10" fillId="5" borderId="24" xfId="1" applyFont="1" applyFill="1" applyBorder="1" applyAlignment="1" applyProtection="1">
      <alignment vertical="center"/>
      <protection locked="0"/>
    </xf>
    <xf numFmtId="0" fontId="10" fillId="0" borderId="14" xfId="0" applyFont="1" applyFill="1" applyBorder="1" applyAlignment="1" applyProtection="1">
      <alignment horizontal="left" vertical="center"/>
    </xf>
    <xf numFmtId="44" fontId="10" fillId="0" borderId="24" xfId="1" applyFont="1" applyFill="1" applyBorder="1" applyAlignment="1" applyProtection="1">
      <alignment vertical="center"/>
    </xf>
    <xf numFmtId="0" fontId="10" fillId="0" borderId="9" xfId="0" applyFont="1" applyFill="1" applyBorder="1" applyAlignment="1" applyProtection="1">
      <alignment vertical="center"/>
    </xf>
    <xf numFmtId="44" fontId="3" fillId="0" borderId="0" xfId="1" applyFont="1" applyFill="1" applyBorder="1" applyAlignment="1" applyProtection="1">
      <alignment horizontal="right" vertical="center"/>
    </xf>
    <xf numFmtId="44" fontId="3" fillId="0" borderId="24" xfId="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166" fontId="3" fillId="0" borderId="0" xfId="4" applyNumberFormat="1" applyFont="1" applyFill="1" applyBorder="1" applyAlignment="1" applyProtection="1">
      <alignment horizontal="left" vertical="center"/>
      <protection locked="0"/>
    </xf>
    <xf numFmtId="166" fontId="10" fillId="0" borderId="0" xfId="4" applyNumberFormat="1" applyFont="1" applyFill="1" applyBorder="1" applyAlignment="1" applyProtection="1">
      <alignment horizontal="left" vertical="center"/>
      <protection locked="0"/>
    </xf>
    <xf numFmtId="0" fontId="3" fillId="0" borderId="16" xfId="0" applyFont="1" applyFill="1" applyBorder="1" applyAlignment="1" applyProtection="1">
      <alignment horizontal="left" vertical="center"/>
    </xf>
    <xf numFmtId="0" fontId="10" fillId="0" borderId="5" xfId="0" applyFont="1" applyFill="1" applyBorder="1" applyAlignment="1" applyProtection="1">
      <alignment vertical="center" wrapText="1"/>
    </xf>
    <xf numFmtId="0" fontId="10" fillId="0" borderId="6" xfId="0" applyFont="1" applyFill="1" applyBorder="1" applyAlignment="1" applyProtection="1">
      <alignment vertical="center" wrapText="1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9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 wrapText="1"/>
    </xf>
    <xf numFmtId="0" fontId="10" fillId="0" borderId="9" xfId="0" applyFont="1" applyFill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left" vertical="center"/>
    </xf>
    <xf numFmtId="0" fontId="10" fillId="3" borderId="5" xfId="0" applyFont="1" applyFill="1" applyBorder="1" applyAlignment="1" applyProtection="1">
      <alignment vertical="top"/>
      <protection locked="0"/>
    </xf>
    <xf numFmtId="0" fontId="10" fillId="3" borderId="5" xfId="0" applyFont="1" applyFill="1" applyBorder="1" applyAlignment="1" applyProtection="1">
      <alignment horizontal="center" vertical="top"/>
      <protection locked="0"/>
    </xf>
    <xf numFmtId="0" fontId="3" fillId="3" borderId="0" xfId="0" applyFont="1" applyFill="1" applyBorder="1" applyAlignment="1" applyProtection="1"/>
    <xf numFmtId="0" fontId="3" fillId="0" borderId="17" xfId="0" applyFont="1" applyFill="1" applyBorder="1" applyAlignment="1" applyProtection="1">
      <alignment vertical="top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left" vertical="top"/>
      <protection locked="0"/>
    </xf>
    <xf numFmtId="0" fontId="10" fillId="0" borderId="9" xfId="0" applyFont="1" applyFill="1" applyBorder="1" applyAlignment="1" applyProtection="1">
      <alignment horizontal="center" vertical="top"/>
      <protection locked="0"/>
    </xf>
    <xf numFmtId="0" fontId="3" fillId="0" borderId="4" xfId="0" applyFont="1" applyFill="1" applyBorder="1" applyAlignment="1" applyProtection="1">
      <alignment horizontal="left" vertical="top"/>
      <protection locked="0"/>
    </xf>
    <xf numFmtId="0" fontId="10" fillId="0" borderId="5" xfId="0" applyFont="1" applyFill="1" applyBorder="1" applyAlignment="1" applyProtection="1">
      <alignment vertical="top"/>
      <protection locked="0"/>
    </xf>
    <xf numFmtId="0" fontId="10" fillId="0" borderId="5" xfId="0" applyFont="1" applyFill="1" applyBorder="1" applyProtection="1">
      <protection locked="0"/>
    </xf>
    <xf numFmtId="0" fontId="10" fillId="0" borderId="5" xfId="0" applyFont="1" applyFill="1" applyBorder="1" applyAlignment="1" applyProtection="1">
      <alignment horizontal="left" vertical="top"/>
      <protection locked="0"/>
    </xf>
    <xf numFmtId="0" fontId="10" fillId="0" borderId="21" xfId="0" applyFont="1" applyFill="1" applyBorder="1" applyAlignment="1" applyProtection="1">
      <alignment horizontal="left" vertical="top"/>
      <protection locked="0"/>
    </xf>
    <xf numFmtId="0" fontId="3" fillId="0" borderId="16" xfId="0" applyFont="1" applyFill="1" applyBorder="1" applyAlignment="1" applyProtection="1">
      <alignment vertical="top"/>
      <protection locked="0"/>
    </xf>
    <xf numFmtId="0" fontId="10" fillId="0" borderId="5" xfId="0" applyFont="1" applyFill="1" applyBorder="1" applyAlignment="1" applyProtection="1">
      <protection locked="0"/>
    </xf>
    <xf numFmtId="0" fontId="10" fillId="3" borderId="0" xfId="0" applyFont="1" applyFill="1" applyBorder="1" applyProtection="1"/>
    <xf numFmtId="0" fontId="3" fillId="0" borderId="4" xfId="0" applyFont="1" applyFill="1" applyBorder="1" applyAlignment="1" applyProtection="1">
      <alignment vertical="top"/>
      <protection locked="0"/>
    </xf>
    <xf numFmtId="0" fontId="10" fillId="0" borderId="21" xfId="0" applyFont="1" applyFill="1" applyBorder="1" applyAlignment="1" applyProtection="1">
      <alignment vertical="top"/>
      <protection locked="0"/>
    </xf>
    <xf numFmtId="0" fontId="3" fillId="0" borderId="5" xfId="0" applyFont="1" applyFill="1" applyBorder="1" applyAlignment="1" applyProtection="1">
      <alignment vertical="top"/>
      <protection locked="0"/>
    </xf>
    <xf numFmtId="0" fontId="13" fillId="0" borderId="4" xfId="0" applyFont="1" applyBorder="1" applyAlignment="1" applyProtection="1">
      <alignment vertical="center"/>
    </xf>
    <xf numFmtId="0" fontId="13" fillId="0" borderId="5" xfId="0" applyFont="1" applyBorder="1" applyAlignment="1" applyProtection="1">
      <alignment vertical="center"/>
    </xf>
    <xf numFmtId="0" fontId="13" fillId="0" borderId="5" xfId="0" applyFont="1" applyBorder="1" applyAlignment="1" applyProtection="1">
      <alignment vertical="center" wrapText="1"/>
    </xf>
    <xf numFmtId="0" fontId="13" fillId="0" borderId="5" xfId="0" applyFont="1" applyBorder="1" applyAlignment="1" applyProtection="1">
      <alignment vertical="center" wrapText="1"/>
      <protection locked="0"/>
    </xf>
    <xf numFmtId="0" fontId="13" fillId="0" borderId="6" xfId="0" applyFont="1" applyBorder="1" applyAlignment="1" applyProtection="1">
      <alignment vertical="center" wrapText="1"/>
      <protection locked="0"/>
    </xf>
    <xf numFmtId="0" fontId="14" fillId="0" borderId="0" xfId="0" applyFont="1" applyBorder="1" applyAlignment="1">
      <alignment vertical="center"/>
    </xf>
    <xf numFmtId="0" fontId="11" fillId="2" borderId="10" xfId="0" applyFont="1" applyFill="1" applyBorder="1" applyAlignment="1" applyProtection="1">
      <alignment horizontal="left" vertical="top"/>
    </xf>
    <xf numFmtId="0" fontId="11" fillId="2" borderId="14" xfId="0" applyFont="1" applyFill="1" applyBorder="1" applyAlignment="1" applyProtection="1">
      <alignment vertical="top"/>
    </xf>
    <xf numFmtId="0" fontId="11" fillId="2" borderId="0" xfId="0" applyFont="1" applyFill="1" applyBorder="1" applyAlignment="1" applyProtection="1">
      <alignment vertical="top"/>
    </xf>
    <xf numFmtId="0" fontId="11" fillId="2" borderId="9" xfId="0" applyFont="1" applyFill="1" applyBorder="1" applyAlignment="1" applyProtection="1">
      <alignment vertical="top"/>
    </xf>
    <xf numFmtId="0" fontId="11" fillId="6" borderId="7" xfId="0" applyFont="1" applyFill="1" applyBorder="1" applyAlignment="1" applyProtection="1">
      <alignment horizontal="left" vertical="top"/>
    </xf>
    <xf numFmtId="0" fontId="11" fillId="6" borderId="17" xfId="0" applyFont="1" applyFill="1" applyBorder="1" applyAlignment="1" applyProtection="1">
      <alignment horizontal="left" vertical="top"/>
    </xf>
    <xf numFmtId="0" fontId="11" fillId="6" borderId="0" xfId="0" applyFont="1" applyFill="1" applyBorder="1" applyAlignment="1" applyProtection="1">
      <alignment horizontal="left" vertical="top"/>
    </xf>
    <xf numFmtId="0" fontId="11" fillId="6" borderId="9" xfId="0" applyFont="1" applyFill="1" applyBorder="1" applyAlignment="1" applyProtection="1">
      <alignment horizontal="left" vertical="top"/>
    </xf>
    <xf numFmtId="0" fontId="10" fillId="0" borderId="0" xfId="0" applyFont="1" applyFill="1" applyBorder="1" applyAlignment="1" applyProtection="1">
      <alignment vertical="top"/>
    </xf>
    <xf numFmtId="0" fontId="11" fillId="6" borderId="4" xfId="0" applyFont="1" applyFill="1" applyBorder="1" applyAlignment="1" applyProtection="1">
      <alignment horizontal="left" vertical="top"/>
    </xf>
    <xf numFmtId="0" fontId="11" fillId="6" borderId="5" xfId="0" applyFont="1" applyFill="1" applyBorder="1" applyAlignment="1" applyProtection="1">
      <alignment horizontal="left" vertical="top"/>
    </xf>
    <xf numFmtId="0" fontId="11" fillId="2" borderId="8" xfId="0" applyFont="1" applyFill="1" applyBorder="1" applyAlignment="1" applyProtection="1">
      <alignment vertical="top"/>
    </xf>
    <xf numFmtId="0" fontId="11" fillId="2" borderId="19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vertical="top"/>
    </xf>
    <xf numFmtId="0" fontId="3" fillId="0" borderId="0" xfId="0" applyFont="1" applyFill="1" applyBorder="1" applyAlignment="1">
      <alignment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10" fillId="0" borderId="17" xfId="0" applyFont="1" applyFill="1" applyBorder="1" applyAlignment="1" applyProtection="1">
      <alignment horizontal="left" vertical="top"/>
      <protection locked="0"/>
    </xf>
    <xf numFmtId="0" fontId="10" fillId="0" borderId="0" xfId="0" applyFont="1" applyFill="1" applyBorder="1" applyAlignment="1" applyProtection="1">
      <alignment horizontal="left" vertical="top"/>
      <protection locked="0"/>
    </xf>
    <xf numFmtId="0" fontId="10" fillId="0" borderId="9" xfId="0" applyFont="1" applyFill="1" applyBorder="1" applyAlignment="1" applyProtection="1">
      <alignment horizontal="left" vertical="top"/>
      <protection locked="0"/>
    </xf>
    <xf numFmtId="0" fontId="10" fillId="0" borderId="14" xfId="0" applyFont="1" applyFill="1" applyBorder="1" applyAlignment="1" applyProtection="1">
      <alignment horizontal="left" vertical="top"/>
      <protection locked="0"/>
    </xf>
    <xf numFmtId="0" fontId="10" fillId="0" borderId="15" xfId="0" applyFont="1" applyFill="1" applyBorder="1" applyAlignment="1" applyProtection="1">
      <alignment horizontal="left" vertical="top"/>
      <protection locked="0"/>
    </xf>
    <xf numFmtId="0" fontId="10" fillId="0" borderId="17" xfId="0" applyFont="1" applyBorder="1" applyAlignment="1" applyProtection="1">
      <alignment horizontal="center" vertical="top"/>
      <protection locked="0"/>
    </xf>
    <xf numFmtId="0" fontId="10" fillId="0" borderId="0" xfId="0" applyFont="1" applyBorder="1" applyAlignment="1" applyProtection="1">
      <alignment horizontal="center" vertical="top"/>
      <protection locked="0"/>
    </xf>
    <xf numFmtId="0" fontId="10" fillId="0" borderId="9" xfId="0" applyFont="1" applyBorder="1" applyAlignment="1" applyProtection="1">
      <alignment horizontal="center" vertical="top"/>
      <protection locked="0"/>
    </xf>
    <xf numFmtId="0" fontId="10" fillId="0" borderId="18" xfId="0" applyFont="1" applyBorder="1" applyAlignment="1" applyProtection="1">
      <alignment horizontal="center" vertical="top"/>
      <protection locked="0"/>
    </xf>
    <xf numFmtId="0" fontId="10" fillId="0" borderId="8" xfId="0" applyFont="1" applyBorder="1" applyAlignment="1" applyProtection="1">
      <alignment horizontal="center" vertical="top"/>
      <protection locked="0"/>
    </xf>
    <xf numFmtId="0" fontId="10" fillId="0" borderId="19" xfId="0" applyFont="1" applyBorder="1" applyAlignment="1" applyProtection="1">
      <alignment horizontal="center" vertical="top"/>
      <protection locked="0"/>
    </xf>
    <xf numFmtId="0" fontId="10" fillId="0" borderId="14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10" fillId="0" borderId="15" xfId="0" applyFont="1" applyBorder="1" applyAlignment="1" applyProtection="1">
      <alignment horizontal="left" vertical="top" wrapText="1"/>
      <protection locked="0"/>
    </xf>
    <xf numFmtId="0" fontId="10" fillId="0" borderId="7" xfId="0" applyFont="1" applyBorder="1" applyAlignment="1" applyProtection="1">
      <alignment horizontal="left" vertical="top" wrapText="1"/>
      <protection locked="0"/>
    </xf>
    <xf numFmtId="0" fontId="10" fillId="0" borderId="8" xfId="0" applyFont="1" applyBorder="1" applyAlignment="1" applyProtection="1">
      <alignment horizontal="left" vertical="top" wrapText="1"/>
      <protection locked="0"/>
    </xf>
    <xf numFmtId="0" fontId="10" fillId="0" borderId="20" xfId="0" applyFont="1" applyBorder="1" applyAlignment="1" applyProtection="1">
      <alignment horizontal="left" vertical="top" wrapText="1"/>
      <protection locked="0"/>
    </xf>
    <xf numFmtId="0" fontId="10" fillId="0" borderId="11" xfId="0" applyFont="1" applyFill="1" applyBorder="1" applyAlignment="1" applyProtection="1">
      <alignment horizontal="left" vertical="center"/>
    </xf>
    <xf numFmtId="0" fontId="10" fillId="0" borderId="4" xfId="0" applyFont="1" applyFill="1" applyBorder="1" applyAlignment="1" applyProtection="1">
      <alignment horizontal="left" vertical="center"/>
    </xf>
    <xf numFmtId="0" fontId="10" fillId="0" borderId="5" xfId="0" applyFont="1" applyFill="1" applyBorder="1" applyAlignment="1" applyProtection="1">
      <alignment horizontal="left" vertical="center"/>
    </xf>
    <xf numFmtId="0" fontId="10" fillId="0" borderId="21" xfId="0" applyFont="1" applyFill="1" applyBorder="1" applyAlignment="1" applyProtection="1">
      <alignment horizontal="left" vertical="center"/>
    </xf>
    <xf numFmtId="0" fontId="10" fillId="0" borderId="11" xfId="0" applyFont="1" applyFill="1" applyBorder="1" applyAlignment="1" applyProtection="1">
      <alignment horizontal="center" vertical="center" wrapText="1"/>
    </xf>
    <xf numFmtId="0" fontId="10" fillId="0" borderId="22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left" vertical="center"/>
      <protection locked="0"/>
    </xf>
    <xf numFmtId="0" fontId="10" fillId="0" borderId="11" xfId="0" applyFont="1" applyFill="1" applyBorder="1" applyAlignment="1" applyProtection="1">
      <alignment horizontal="center" vertical="center"/>
    </xf>
    <xf numFmtId="0" fontId="10" fillId="0" borderId="22" xfId="0" applyFont="1" applyFill="1" applyBorder="1" applyAlignment="1" applyProtection="1">
      <alignment horizontal="center" vertical="center"/>
    </xf>
    <xf numFmtId="8" fontId="3" fillId="4" borderId="13" xfId="1" applyNumberFormat="1" applyFont="1" applyFill="1" applyBorder="1" applyAlignment="1" applyProtection="1">
      <alignment horizontal="center" vertical="center"/>
      <protection locked="0"/>
    </xf>
    <xf numFmtId="8" fontId="3" fillId="4" borderId="22" xfId="1" applyNumberFormat="1" applyFont="1" applyFill="1" applyBorder="1" applyAlignment="1" applyProtection="1">
      <alignment horizontal="center" vertical="center"/>
      <protection locked="0"/>
    </xf>
    <xf numFmtId="8" fontId="3" fillId="4" borderId="11" xfId="1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15" xfId="0" applyFont="1" applyFill="1" applyBorder="1" applyAlignment="1" applyProtection="1">
      <alignment horizontal="left" vertical="center"/>
    </xf>
    <xf numFmtId="0" fontId="9" fillId="0" borderId="6" xfId="0" applyFont="1" applyBorder="1" applyAlignment="1" applyProtection="1">
      <alignment horizontal="center" vertical="center"/>
    </xf>
    <xf numFmtId="0" fontId="10" fillId="0" borderId="14" xfId="3" applyFont="1" applyFill="1" applyBorder="1" applyAlignment="1" applyProtection="1">
      <alignment horizontal="left" vertical="top" wrapText="1"/>
    </xf>
    <xf numFmtId="0" fontId="10" fillId="0" borderId="0" xfId="3" applyFont="1" applyFill="1" applyBorder="1" applyAlignment="1" applyProtection="1">
      <alignment horizontal="left" vertical="top" wrapText="1"/>
    </xf>
    <xf numFmtId="0" fontId="10" fillId="0" borderId="9" xfId="3" applyFont="1" applyFill="1" applyBorder="1" applyAlignment="1" applyProtection="1">
      <alignment horizontal="left" vertical="top" wrapText="1"/>
    </xf>
    <xf numFmtId="165" fontId="10" fillId="0" borderId="14" xfId="3" applyNumberFormat="1" applyFont="1" applyFill="1" applyBorder="1" applyAlignment="1" applyProtection="1">
      <alignment horizontal="left" vertical="top" wrapText="1"/>
    </xf>
    <xf numFmtId="165" fontId="10" fillId="0" borderId="0" xfId="3" applyNumberFormat="1" applyFont="1" applyFill="1" applyBorder="1" applyAlignment="1" applyProtection="1">
      <alignment horizontal="left" vertical="top" wrapText="1"/>
    </xf>
    <xf numFmtId="165" fontId="10" fillId="0" borderId="9" xfId="3" applyNumberFormat="1" applyFont="1" applyFill="1" applyBorder="1" applyAlignment="1" applyProtection="1">
      <alignment horizontal="left" vertical="top" wrapText="1"/>
    </xf>
    <xf numFmtId="0" fontId="10" fillId="0" borderId="14" xfId="5" applyNumberFormat="1" applyFont="1" applyBorder="1" applyAlignment="1">
      <alignment horizontal="left" vertical="top"/>
    </xf>
    <xf numFmtId="0" fontId="10" fillId="0" borderId="0" xfId="5" applyNumberFormat="1" applyFont="1" applyBorder="1" applyAlignment="1">
      <alignment horizontal="left" vertical="top"/>
    </xf>
    <xf numFmtId="0" fontId="10" fillId="0" borderId="9" xfId="5" applyNumberFormat="1" applyFont="1" applyBorder="1" applyAlignment="1">
      <alignment horizontal="left" vertical="top"/>
    </xf>
    <xf numFmtId="0" fontId="10" fillId="0" borderId="14" xfId="5" applyNumberFormat="1" applyFont="1" applyBorder="1" applyAlignment="1">
      <alignment horizontal="left" vertical="top" wrapText="1"/>
    </xf>
    <xf numFmtId="0" fontId="10" fillId="0" borderId="0" xfId="5" applyNumberFormat="1" applyFont="1" applyBorder="1" applyAlignment="1">
      <alignment horizontal="left" vertical="top" wrapText="1"/>
    </xf>
    <xf numFmtId="0" fontId="10" fillId="0" borderId="9" xfId="5" applyNumberFormat="1" applyFont="1" applyBorder="1" applyAlignment="1">
      <alignment horizontal="left" vertical="top" wrapText="1"/>
    </xf>
    <xf numFmtId="0" fontId="9" fillId="0" borderId="14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right" vertical="center"/>
    </xf>
    <xf numFmtId="3" fontId="3" fillId="0" borderId="11" xfId="0" applyNumberFormat="1" applyFont="1" applyFill="1" applyBorder="1" applyAlignment="1" applyProtection="1"/>
    <xf numFmtId="0" fontId="3" fillId="0" borderId="11" xfId="0" applyFont="1" applyFill="1" applyBorder="1" applyAlignment="1" applyProtection="1"/>
    <xf numFmtId="0" fontId="3" fillId="0" borderId="10" xfId="0" applyFont="1" applyFill="1" applyBorder="1" applyAlignment="1" applyProtection="1">
      <alignment horizontal="right" vertical="center"/>
    </xf>
    <xf numFmtId="0" fontId="3" fillId="0" borderId="22" xfId="0" applyFont="1" applyFill="1" applyBorder="1" applyAlignment="1" applyProtection="1">
      <alignment horizontal="right" vertical="center"/>
    </xf>
    <xf numFmtId="164" fontId="10" fillId="4" borderId="7" xfId="0" applyNumberFormat="1" applyFont="1" applyFill="1" applyBorder="1" applyAlignment="1" applyProtection="1">
      <alignment horizontal="center" vertical="center"/>
      <protection locked="0"/>
    </xf>
    <xf numFmtId="164" fontId="10" fillId="4" borderId="8" xfId="0" applyNumberFormat="1" applyFont="1" applyFill="1" applyBorder="1" applyAlignment="1" applyProtection="1">
      <alignment horizontal="center" vertical="center"/>
      <protection locked="0"/>
    </xf>
    <xf numFmtId="164" fontId="10" fillId="4" borderId="20" xfId="0" applyNumberFormat="1" applyFont="1" applyFill="1" applyBorder="1" applyAlignment="1" applyProtection="1">
      <alignment horizontal="center" vertical="center"/>
      <protection locked="0"/>
    </xf>
    <xf numFmtId="164" fontId="10" fillId="4" borderId="18" xfId="0" applyNumberFormat="1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17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top"/>
      <protection locked="0"/>
    </xf>
    <xf numFmtId="0" fontId="3" fillId="0" borderId="19" xfId="0" applyFont="1" applyFill="1" applyBorder="1" applyAlignment="1" applyProtection="1">
      <alignment horizontal="center" vertical="top"/>
      <protection locked="0"/>
    </xf>
    <xf numFmtId="0" fontId="3" fillId="0" borderId="16" xfId="0" applyFont="1" applyFill="1" applyBorder="1" applyAlignment="1" applyProtection="1">
      <alignment horizontal="left" vertical="top" wrapText="1"/>
      <protection locked="0"/>
    </xf>
    <xf numFmtId="0" fontId="3" fillId="0" borderId="21" xfId="0" applyFont="1" applyFill="1" applyBorder="1" applyAlignment="1" applyProtection="1">
      <alignment horizontal="left" vertical="top" wrapText="1"/>
      <protection locked="0"/>
    </xf>
    <xf numFmtId="0" fontId="12" fillId="0" borderId="14" xfId="2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0" fontId="3" fillId="0" borderId="19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11" fillId="2" borderId="11" xfId="0" applyFont="1" applyFill="1" applyBorder="1" applyAlignment="1" applyProtection="1">
      <alignment horizontal="left" vertical="top"/>
    </xf>
    <xf numFmtId="0" fontId="11" fillId="2" borderId="12" xfId="0" applyFont="1" applyFill="1" applyBorder="1" applyAlignment="1" applyProtection="1">
      <alignment horizontal="left" vertical="top"/>
    </xf>
    <xf numFmtId="0" fontId="3" fillId="3" borderId="4" xfId="0" quotePrefix="1" applyFont="1" applyFill="1" applyBorder="1" applyAlignment="1" applyProtection="1">
      <alignment horizontal="left" vertical="top"/>
      <protection locked="0"/>
    </xf>
    <xf numFmtId="0" fontId="3" fillId="3" borderId="5" xfId="0" quotePrefix="1" applyFont="1" applyFill="1" applyBorder="1" applyAlignment="1" applyProtection="1">
      <alignment horizontal="left" vertical="top"/>
      <protection locked="0"/>
    </xf>
    <xf numFmtId="0" fontId="3" fillId="3" borderId="13" xfId="0" applyFont="1" applyFill="1" applyBorder="1" applyAlignment="1" applyProtection="1">
      <alignment horizontal="left" vertical="top" wrapText="1"/>
      <protection locked="0"/>
    </xf>
    <xf numFmtId="0" fontId="3" fillId="3" borderId="12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right" vertical="center" wrapText="1"/>
      <protection locked="0"/>
    </xf>
    <xf numFmtId="0" fontId="10" fillId="0" borderId="2" xfId="0" applyFont="1" applyBorder="1" applyAlignment="1" applyProtection="1">
      <alignment horizontal="left" vertical="top" wrapText="1"/>
    </xf>
    <xf numFmtId="0" fontId="10" fillId="0" borderId="3" xfId="0" applyFont="1" applyBorder="1" applyAlignment="1" applyProtection="1">
      <alignment horizontal="left" vertical="top" wrapText="1"/>
    </xf>
  </cellXfs>
  <cellStyles count="6">
    <cellStyle name="Comma 2" xfId="4"/>
    <cellStyle name="Currency" xfId="1" builtinId="4"/>
    <cellStyle name="Hyperlink" xfId="2" builtinId="8"/>
    <cellStyle name="Normal" xfId="0" builtinId="0"/>
    <cellStyle name="Normal 2" xfId="3"/>
    <cellStyle name="Normal 2 2" xf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68</xdr:row>
      <xdr:rowOff>0</xdr:rowOff>
    </xdr:from>
    <xdr:to>
      <xdr:col>12</xdr:col>
      <xdr:colOff>0</xdr:colOff>
      <xdr:row>68</xdr:row>
      <xdr:rowOff>0</xdr:rowOff>
    </xdr:to>
    <xdr:sp macro="" textlink="">
      <xdr:nvSpPr>
        <xdr:cNvPr id="2" name="AutoShape 30"/>
        <xdr:cNvSpPr>
          <a:spLocks noChangeArrowheads="1"/>
        </xdr:cNvSpPr>
      </xdr:nvSpPr>
      <xdr:spPr bwMode="auto">
        <a:xfrm>
          <a:off x="8763000" y="10687050"/>
          <a:ext cx="0" cy="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61</xdr:row>
      <xdr:rowOff>0</xdr:rowOff>
    </xdr:from>
    <xdr:to>
      <xdr:col>12</xdr:col>
      <xdr:colOff>0</xdr:colOff>
      <xdr:row>61</xdr:row>
      <xdr:rowOff>0</xdr:rowOff>
    </xdr:to>
    <xdr:sp macro="" textlink="">
      <xdr:nvSpPr>
        <xdr:cNvPr id="3" name="Oval 39"/>
        <xdr:cNvSpPr>
          <a:spLocks noChangeArrowheads="1"/>
        </xdr:cNvSpPr>
      </xdr:nvSpPr>
      <xdr:spPr bwMode="auto">
        <a:xfrm>
          <a:off x="8763000" y="8896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61</xdr:row>
      <xdr:rowOff>0</xdr:rowOff>
    </xdr:from>
    <xdr:to>
      <xdr:col>12</xdr:col>
      <xdr:colOff>0</xdr:colOff>
      <xdr:row>61</xdr:row>
      <xdr:rowOff>0</xdr:rowOff>
    </xdr:to>
    <xdr:sp macro="" textlink="">
      <xdr:nvSpPr>
        <xdr:cNvPr id="4" name="Text Box 50"/>
        <xdr:cNvSpPr txBox="1">
          <a:spLocks noChangeArrowheads="1"/>
        </xdr:cNvSpPr>
      </xdr:nvSpPr>
      <xdr:spPr bwMode="auto">
        <a:xfrm>
          <a:off x="8763000" y="8896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295275</xdr:colOff>
      <xdr:row>70</xdr:row>
      <xdr:rowOff>0</xdr:rowOff>
    </xdr:from>
    <xdr:to>
      <xdr:col>11</xdr:col>
      <xdr:colOff>876300</xdr:colOff>
      <xdr:row>70</xdr:row>
      <xdr:rowOff>0</xdr:rowOff>
    </xdr:to>
    <xdr:sp macro="" textlink="">
      <xdr:nvSpPr>
        <xdr:cNvPr id="5" name="Text Box 55"/>
        <xdr:cNvSpPr txBox="1">
          <a:spLocks noChangeArrowheads="1"/>
        </xdr:cNvSpPr>
      </xdr:nvSpPr>
      <xdr:spPr bwMode="auto">
        <a:xfrm>
          <a:off x="3295650" y="11020425"/>
          <a:ext cx="4752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( includes general government administration, judiciary and related services and specialised agencies of government - Economic Development Board, Central Provident Board, Sentosa Development Corporation, Board of Film Censors, Metrication Board, National Statistical Commission )</a:t>
          </a:r>
        </a:p>
      </xdr:txBody>
    </xdr:sp>
    <xdr:clientData/>
  </xdr:twoCellAnchor>
  <xdr:twoCellAnchor>
    <xdr:from>
      <xdr:col>6</xdr:col>
      <xdr:colOff>295275</xdr:colOff>
      <xdr:row>70</xdr:row>
      <xdr:rowOff>0</xdr:rowOff>
    </xdr:from>
    <xdr:to>
      <xdr:col>12</xdr:col>
      <xdr:colOff>0</xdr:colOff>
      <xdr:row>70</xdr:row>
      <xdr:rowOff>0</xdr:rowOff>
    </xdr:to>
    <xdr:sp macro="" textlink="">
      <xdr:nvSpPr>
        <xdr:cNvPr id="6" name="Text Box 57"/>
        <xdr:cNvSpPr txBox="1">
          <a:spLocks noChangeArrowheads="1"/>
        </xdr:cNvSpPr>
      </xdr:nvSpPr>
      <xdr:spPr bwMode="auto">
        <a:xfrm>
          <a:off x="3295650" y="11020425"/>
          <a:ext cx="54673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( includes education, medical and health, and social welfare; business, professional and labour associations, religious organisations and political organisations )</a:t>
          </a:r>
        </a:p>
      </xdr:txBody>
    </xdr:sp>
    <xdr:clientData/>
  </xdr:twoCellAnchor>
  <xdr:twoCellAnchor>
    <xdr:from>
      <xdr:col>6</xdr:col>
      <xdr:colOff>304800</xdr:colOff>
      <xdr:row>70</xdr:row>
      <xdr:rowOff>0</xdr:rowOff>
    </xdr:from>
    <xdr:to>
      <xdr:col>11</xdr:col>
      <xdr:colOff>962025</xdr:colOff>
      <xdr:row>70</xdr:row>
      <xdr:rowOff>0</xdr:rowOff>
    </xdr:to>
    <xdr:sp macro="" textlink="">
      <xdr:nvSpPr>
        <xdr:cNvPr id="7" name="Text Box 58"/>
        <xdr:cNvSpPr txBox="1">
          <a:spLocks noChangeArrowheads="1"/>
        </xdr:cNvSpPr>
      </xdr:nvSpPr>
      <xdr:spPr bwMode="auto">
        <a:xfrm>
          <a:off x="3305175" y="11020425"/>
          <a:ext cx="48291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( include domestic services; laundry and cleaning services; barber/beauty shops, commercial photography studios; repair of household equipment; undertaking,cremating and cemetery services )</a:t>
          </a:r>
        </a:p>
      </xdr:txBody>
    </xdr:sp>
    <xdr:clientData/>
  </xdr:twoCellAnchor>
  <xdr:twoCellAnchor>
    <xdr:from>
      <xdr:col>6</xdr:col>
      <xdr:colOff>295275</xdr:colOff>
      <xdr:row>70</xdr:row>
      <xdr:rowOff>0</xdr:rowOff>
    </xdr:from>
    <xdr:to>
      <xdr:col>11</xdr:col>
      <xdr:colOff>1028700</xdr:colOff>
      <xdr:row>70</xdr:row>
      <xdr:rowOff>0</xdr:rowOff>
    </xdr:to>
    <xdr:sp macro="" textlink="">
      <xdr:nvSpPr>
        <xdr:cNvPr id="8" name="Text Box 59"/>
        <xdr:cNvSpPr txBox="1">
          <a:spLocks noChangeArrowheads="1"/>
        </xdr:cNvSpPr>
      </xdr:nvSpPr>
      <xdr:spPr bwMode="auto">
        <a:xfrm>
          <a:off x="3295650" y="11020425"/>
          <a:ext cx="4905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( includes foreign embassies and trade representatives,           foreign Armed Force bases and international organisation )</a:t>
          </a:r>
        </a:p>
      </xdr:txBody>
    </xdr:sp>
    <xdr:clientData/>
  </xdr:twoCellAnchor>
  <xdr:twoCellAnchor>
    <xdr:from>
      <xdr:col>0</xdr:col>
      <xdr:colOff>238125</xdr:colOff>
      <xdr:row>70</xdr:row>
      <xdr:rowOff>0</xdr:rowOff>
    </xdr:from>
    <xdr:to>
      <xdr:col>5</xdr:col>
      <xdr:colOff>857250</xdr:colOff>
      <xdr:row>70</xdr:row>
      <xdr:rowOff>0</xdr:rowOff>
    </xdr:to>
    <xdr:sp macro="" textlink="">
      <xdr:nvSpPr>
        <xdr:cNvPr id="9" name="Text Box 61"/>
        <xdr:cNvSpPr txBox="1">
          <a:spLocks noChangeArrowheads="1"/>
        </xdr:cNvSpPr>
      </xdr:nvSpPr>
      <xdr:spPr bwMode="auto">
        <a:xfrm>
          <a:off x="200025" y="11020425"/>
          <a:ext cx="28003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( like legal, accounting, information technology, engineering, architectural, technical, advertising, consultancy, management, secretarial, rental, maintenance, agency and other services )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28575</xdr:rowOff>
    </xdr:from>
    <xdr:to>
      <xdr:col>5</xdr:col>
      <xdr:colOff>381000</xdr:colOff>
      <xdr:row>0</xdr:row>
      <xdr:rowOff>1165412</xdr:rowOff>
    </xdr:to>
    <xdr:pic>
      <xdr:nvPicPr>
        <xdr:cNvPr id="10" name="Picture 157" descr="SINGPOST B&amp;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8018" t="17821"/>
        <a:stretch>
          <a:fillRect/>
        </a:stretch>
      </xdr:blipFill>
      <xdr:spPr bwMode="auto">
        <a:xfrm>
          <a:off x="19050" y="28575"/>
          <a:ext cx="204787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0"/>
  <sheetViews>
    <sheetView tabSelected="1" zoomScale="55" zoomScaleNormal="55" workbookViewId="0">
      <selection activeCell="A56" sqref="A56"/>
    </sheetView>
  </sheetViews>
  <sheetFormatPr defaultRowHeight="12.75" x14ac:dyDescent="0.25"/>
  <cols>
    <col min="1" max="1" width="3" style="10" customWidth="1"/>
    <col min="2" max="2" width="3.140625" style="10" customWidth="1"/>
    <col min="3" max="3" width="6.42578125" style="10" customWidth="1"/>
    <col min="4" max="4" width="14" style="10" customWidth="1"/>
    <col min="5" max="5" width="8.7109375" style="10" customWidth="1"/>
    <col min="6" max="6" width="9.7109375" style="10" customWidth="1"/>
    <col min="7" max="7" width="11.85546875" style="10" customWidth="1"/>
    <col min="8" max="8" width="7" style="10" customWidth="1"/>
    <col min="9" max="9" width="8.5703125" style="10" customWidth="1"/>
    <col min="10" max="10" width="13.7109375" style="10" customWidth="1"/>
    <col min="11" max="11" width="21.42578125" style="10" customWidth="1"/>
    <col min="12" max="12" width="46.5703125" style="10" customWidth="1"/>
    <col min="13" max="16384" width="9.140625" style="10"/>
  </cols>
  <sheetData>
    <row r="1" spans="1:12" s="1" customFormat="1" ht="150" customHeight="1" x14ac:dyDescent="0.25">
      <c r="A1" s="227"/>
      <c r="B1" s="228"/>
      <c r="C1" s="228"/>
      <c r="D1" s="228"/>
      <c r="E1" s="228"/>
      <c r="F1" s="228"/>
      <c r="G1" s="228"/>
      <c r="H1" s="228"/>
      <c r="I1" s="228"/>
      <c r="J1" s="228"/>
      <c r="K1" s="239" t="s">
        <v>0</v>
      </c>
      <c r="L1" s="240"/>
    </row>
    <row r="2" spans="1:12" s="126" customFormat="1" ht="50.1" customHeight="1" x14ac:dyDescent="0.25">
      <c r="A2" s="121" t="s">
        <v>62</v>
      </c>
      <c r="B2" s="122"/>
      <c r="C2" s="122"/>
      <c r="D2" s="122"/>
      <c r="E2" s="122"/>
      <c r="F2" s="122"/>
      <c r="G2" s="123"/>
      <c r="H2" s="123"/>
      <c r="I2" s="124"/>
      <c r="J2" s="124"/>
      <c r="K2" s="124"/>
      <c r="L2" s="125"/>
    </row>
    <row r="3" spans="1:12" s="1" customFormat="1" ht="39.75" customHeight="1" x14ac:dyDescent="0.25">
      <c r="A3" s="11"/>
      <c r="B3" s="12"/>
      <c r="C3" s="12"/>
      <c r="D3" s="12"/>
      <c r="E3" s="12"/>
      <c r="F3" s="12"/>
      <c r="G3" s="13"/>
      <c r="H3" s="13"/>
      <c r="I3" s="238" t="s">
        <v>1</v>
      </c>
      <c r="J3" s="238"/>
      <c r="K3" s="238"/>
      <c r="L3" s="14"/>
    </row>
    <row r="4" spans="1:12" s="1" customFormat="1" ht="21.75" customHeight="1" x14ac:dyDescent="0.25">
      <c r="A4" s="229"/>
      <c r="B4" s="230"/>
      <c r="C4" s="230"/>
      <c r="D4" s="230"/>
      <c r="E4" s="230"/>
      <c r="F4" s="2"/>
      <c r="G4" s="2"/>
      <c r="H4" s="2"/>
      <c r="I4" s="3"/>
      <c r="J4" s="231"/>
      <c r="K4" s="231"/>
      <c r="L4" s="4"/>
    </row>
    <row r="5" spans="1:12" s="54" customFormat="1" ht="20.100000000000001" customHeight="1" x14ac:dyDescent="0.25">
      <c r="A5" s="127" t="s">
        <v>2</v>
      </c>
      <c r="B5" s="232" t="s">
        <v>54</v>
      </c>
      <c r="C5" s="232"/>
      <c r="D5" s="232"/>
      <c r="E5" s="232"/>
      <c r="F5" s="232"/>
      <c r="G5" s="232"/>
      <c r="H5" s="232"/>
      <c r="I5" s="232"/>
      <c r="J5" s="232"/>
      <c r="K5" s="232"/>
      <c r="L5" s="233"/>
    </row>
    <row r="6" spans="1:12" s="103" customFormat="1" ht="45" customHeight="1" x14ac:dyDescent="0.25">
      <c r="A6" s="234" t="s">
        <v>3</v>
      </c>
      <c r="B6" s="235"/>
      <c r="C6" s="235"/>
      <c r="D6" s="235"/>
      <c r="E6" s="235"/>
      <c r="F6" s="235"/>
      <c r="G6" s="235"/>
      <c r="H6" s="101"/>
      <c r="I6" s="101"/>
      <c r="J6" s="102"/>
      <c r="K6" s="236" t="s">
        <v>4</v>
      </c>
      <c r="L6" s="237"/>
    </row>
    <row r="7" spans="1:12" s="103" customFormat="1" ht="15" customHeight="1" x14ac:dyDescent="0.25">
      <c r="A7" s="207"/>
      <c r="B7" s="208"/>
      <c r="C7" s="208"/>
      <c r="D7" s="208"/>
      <c r="E7" s="208"/>
      <c r="F7" s="208"/>
      <c r="G7" s="208"/>
      <c r="H7" s="208"/>
      <c r="I7" s="208"/>
      <c r="J7" s="209"/>
      <c r="K7" s="213" t="s">
        <v>5</v>
      </c>
      <c r="L7" s="214"/>
    </row>
    <row r="8" spans="1:12" s="103" customFormat="1" ht="15" customHeight="1" x14ac:dyDescent="0.25">
      <c r="A8" s="207"/>
      <c r="B8" s="208"/>
      <c r="C8" s="208"/>
      <c r="D8" s="208"/>
      <c r="E8" s="208"/>
      <c r="F8" s="208"/>
      <c r="G8" s="208"/>
      <c r="H8" s="208"/>
      <c r="I8" s="208"/>
      <c r="J8" s="209"/>
      <c r="K8" s="215"/>
      <c r="L8" s="216"/>
    </row>
    <row r="9" spans="1:12" s="103" customFormat="1" ht="39.950000000000003" customHeight="1" x14ac:dyDescent="0.25">
      <c r="A9" s="207"/>
      <c r="B9" s="208"/>
      <c r="C9" s="208"/>
      <c r="D9" s="208"/>
      <c r="E9" s="208"/>
      <c r="F9" s="208"/>
      <c r="G9" s="208"/>
      <c r="H9" s="208"/>
      <c r="I9" s="208"/>
      <c r="J9" s="209"/>
      <c r="K9" s="217"/>
      <c r="L9" s="218"/>
    </row>
    <row r="10" spans="1:12" s="103" customFormat="1" ht="15" customHeight="1" x14ac:dyDescent="0.25">
      <c r="A10" s="207"/>
      <c r="B10" s="208"/>
      <c r="C10" s="208"/>
      <c r="D10" s="208"/>
      <c r="E10" s="208"/>
      <c r="F10" s="208"/>
      <c r="G10" s="208"/>
      <c r="H10" s="208"/>
      <c r="I10" s="208"/>
      <c r="J10" s="209"/>
      <c r="K10" s="104" t="s">
        <v>6</v>
      </c>
      <c r="L10" s="105"/>
    </row>
    <row r="11" spans="1:12" s="103" customFormat="1" ht="39.950000000000003" customHeight="1" x14ac:dyDescent="0.25">
      <c r="A11" s="210"/>
      <c r="B11" s="211"/>
      <c r="C11" s="211"/>
      <c r="D11" s="211"/>
      <c r="E11" s="211"/>
      <c r="F11" s="211"/>
      <c r="G11" s="211"/>
      <c r="H11" s="211"/>
      <c r="I11" s="211"/>
      <c r="J11" s="212"/>
      <c r="K11" s="219"/>
      <c r="L11" s="220"/>
    </row>
    <row r="12" spans="1:12" s="103" customFormat="1" ht="20.100000000000001" customHeight="1" x14ac:dyDescent="0.25">
      <c r="A12" s="106" t="s">
        <v>7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8" t="s">
        <v>8</v>
      </c>
      <c r="L12" s="109"/>
    </row>
    <row r="13" spans="1:12" s="103" customFormat="1" ht="39.950000000000003" customHeight="1" x14ac:dyDescent="0.25">
      <c r="A13" s="210"/>
      <c r="B13" s="211"/>
      <c r="C13" s="211"/>
      <c r="D13" s="211"/>
      <c r="E13" s="211"/>
      <c r="F13" s="211"/>
      <c r="G13" s="211"/>
      <c r="H13" s="211"/>
      <c r="I13" s="211"/>
      <c r="J13" s="212"/>
      <c r="K13" s="219"/>
      <c r="L13" s="220"/>
    </row>
    <row r="14" spans="1:12" s="117" customFormat="1" ht="30" customHeight="1" x14ac:dyDescent="0.2">
      <c r="A14" s="110" t="s">
        <v>9</v>
      </c>
      <c r="B14" s="111"/>
      <c r="C14" s="112"/>
      <c r="D14" s="113"/>
      <c r="E14" s="114"/>
      <c r="F14" s="221" t="s">
        <v>10</v>
      </c>
      <c r="G14" s="222"/>
      <c r="H14" s="115" t="s">
        <v>11</v>
      </c>
      <c r="I14" s="111"/>
      <c r="J14" s="116"/>
      <c r="K14" s="213" t="s">
        <v>60</v>
      </c>
      <c r="L14" s="214"/>
    </row>
    <row r="15" spans="1:12" s="117" customFormat="1" ht="39.950000000000003" customHeight="1" x14ac:dyDescent="0.2">
      <c r="A15" s="223"/>
      <c r="B15" s="208"/>
      <c r="C15" s="208"/>
      <c r="D15" s="208"/>
      <c r="E15" s="209"/>
      <c r="F15" s="208"/>
      <c r="G15" s="209"/>
      <c r="H15" s="224"/>
      <c r="I15" s="208"/>
      <c r="J15" s="209"/>
      <c r="K15" s="215"/>
      <c r="L15" s="216"/>
    </row>
    <row r="16" spans="1:12" s="117" customFormat="1" ht="20.100000000000001" customHeight="1" x14ac:dyDescent="0.2">
      <c r="A16" s="118" t="s">
        <v>12</v>
      </c>
      <c r="B16" s="111"/>
      <c r="C16" s="111"/>
      <c r="D16" s="111"/>
      <c r="E16" s="115" t="s">
        <v>13</v>
      </c>
      <c r="F16" s="111"/>
      <c r="G16" s="119"/>
      <c r="H16" s="120" t="s">
        <v>14</v>
      </c>
      <c r="I16" s="111"/>
      <c r="J16" s="119"/>
      <c r="K16" s="215"/>
      <c r="L16" s="216"/>
    </row>
    <row r="17" spans="1:12" s="117" customFormat="1" ht="39.950000000000003" customHeight="1" x14ac:dyDescent="0.2">
      <c r="A17" s="200"/>
      <c r="B17" s="201"/>
      <c r="C17" s="201"/>
      <c r="D17" s="202"/>
      <c r="E17" s="203"/>
      <c r="F17" s="201"/>
      <c r="G17" s="202"/>
      <c r="H17" s="204">
        <f xml:space="preserve"> (YEAR(E17)-YEAR(A17))*12+MONTH(E17)-MONTH(A17)</f>
        <v>0</v>
      </c>
      <c r="I17" s="205"/>
      <c r="J17" s="206"/>
      <c r="K17" s="225"/>
      <c r="L17" s="226"/>
    </row>
    <row r="18" spans="1:12" s="54" customFormat="1" ht="20.100000000000001" customHeight="1" x14ac:dyDescent="0.25">
      <c r="A18" s="128" t="s">
        <v>15</v>
      </c>
      <c r="B18" s="129" t="s">
        <v>56</v>
      </c>
      <c r="C18" s="129"/>
      <c r="D18" s="129"/>
      <c r="E18" s="129"/>
      <c r="F18" s="129"/>
      <c r="G18" s="129"/>
      <c r="H18" s="129"/>
      <c r="I18" s="129"/>
      <c r="J18" s="129"/>
      <c r="K18" s="129"/>
      <c r="L18" s="130"/>
    </row>
    <row r="19" spans="1:12" s="60" customFormat="1" ht="20.100000000000001" customHeight="1" x14ac:dyDescent="0.25">
      <c r="A19" s="175" t="s">
        <v>58</v>
      </c>
      <c r="B19" s="176"/>
      <c r="C19" s="176"/>
      <c r="D19" s="176"/>
      <c r="E19" s="176"/>
      <c r="F19" s="176"/>
      <c r="G19" s="176"/>
      <c r="H19" s="177"/>
      <c r="I19" s="89" t="s">
        <v>59</v>
      </c>
      <c r="J19" s="90"/>
      <c r="K19" s="90"/>
      <c r="L19" s="91"/>
    </row>
    <row r="20" spans="1:12" s="60" customFormat="1" ht="15.75" x14ac:dyDescent="0.25">
      <c r="A20" s="92"/>
      <c r="B20" s="93"/>
      <c r="C20" s="93"/>
      <c r="D20" s="93"/>
      <c r="E20" s="93"/>
      <c r="F20" s="93"/>
      <c r="G20" s="93"/>
      <c r="H20" s="94"/>
      <c r="I20" s="95"/>
      <c r="J20" s="12"/>
      <c r="K20" s="12"/>
      <c r="L20" s="96"/>
    </row>
    <row r="21" spans="1:12" s="60" customFormat="1" ht="20.100000000000001" customHeight="1" x14ac:dyDescent="0.25">
      <c r="A21" s="11" t="s">
        <v>34</v>
      </c>
      <c r="B21" s="93"/>
      <c r="C21" s="93"/>
      <c r="D21" s="93"/>
      <c r="E21" s="97"/>
      <c r="F21" s="93"/>
      <c r="G21" s="93"/>
      <c r="H21" s="93"/>
      <c r="I21" s="95" t="s">
        <v>35</v>
      </c>
      <c r="J21" s="98"/>
      <c r="K21" s="98"/>
      <c r="L21" s="99"/>
    </row>
    <row r="22" spans="1:12" s="60" customFormat="1" ht="20.100000000000001" customHeight="1" x14ac:dyDescent="0.25">
      <c r="A22" s="149"/>
      <c r="B22" s="147"/>
      <c r="C22" s="147"/>
      <c r="D22" s="147"/>
      <c r="E22" s="147"/>
      <c r="F22" s="147"/>
      <c r="G22" s="147"/>
      <c r="H22" s="150"/>
      <c r="I22" s="146"/>
      <c r="J22" s="147"/>
      <c r="K22" s="147"/>
      <c r="L22" s="148"/>
    </row>
    <row r="23" spans="1:12" s="60" customFormat="1" ht="20.100000000000001" customHeight="1" x14ac:dyDescent="0.25">
      <c r="A23" s="149"/>
      <c r="B23" s="147"/>
      <c r="C23" s="147"/>
      <c r="D23" s="147"/>
      <c r="E23" s="147"/>
      <c r="F23" s="147"/>
      <c r="G23" s="147"/>
      <c r="H23" s="150"/>
      <c r="I23" s="95" t="s">
        <v>36</v>
      </c>
      <c r="J23" s="98"/>
      <c r="K23" s="98"/>
      <c r="L23" s="99"/>
    </row>
    <row r="24" spans="1:12" s="60" customFormat="1" ht="20.100000000000001" customHeight="1" x14ac:dyDescent="0.25">
      <c r="A24" s="11" t="s">
        <v>37</v>
      </c>
      <c r="B24" s="93"/>
      <c r="C24" s="93"/>
      <c r="D24" s="93"/>
      <c r="E24" s="97"/>
      <c r="F24" s="93"/>
      <c r="G24" s="93"/>
      <c r="H24" s="93"/>
      <c r="I24" s="146"/>
      <c r="J24" s="147"/>
      <c r="K24" s="147"/>
      <c r="L24" s="148"/>
    </row>
    <row r="25" spans="1:12" s="60" customFormat="1" ht="20.100000000000001" customHeight="1" x14ac:dyDescent="0.25">
      <c r="A25" s="149"/>
      <c r="B25" s="147"/>
      <c r="C25" s="147"/>
      <c r="D25" s="147"/>
      <c r="E25" s="147"/>
      <c r="F25" s="147"/>
      <c r="G25" s="147"/>
      <c r="H25" s="150"/>
      <c r="I25" s="95" t="s">
        <v>38</v>
      </c>
      <c r="J25" s="98"/>
      <c r="K25" s="98"/>
      <c r="L25" s="99"/>
    </row>
    <row r="26" spans="1:12" s="60" customFormat="1" ht="20.100000000000001" customHeight="1" x14ac:dyDescent="0.25">
      <c r="A26" s="149"/>
      <c r="B26" s="147"/>
      <c r="C26" s="147"/>
      <c r="D26" s="147"/>
      <c r="E26" s="147"/>
      <c r="F26" s="147"/>
      <c r="G26" s="147"/>
      <c r="H26" s="150"/>
      <c r="I26" s="146"/>
      <c r="J26" s="147"/>
      <c r="K26" s="147"/>
      <c r="L26" s="148"/>
    </row>
    <row r="27" spans="1:12" s="60" customFormat="1" ht="20.100000000000001" customHeight="1" x14ac:dyDescent="0.25">
      <c r="A27" s="149"/>
      <c r="B27" s="147"/>
      <c r="C27" s="147"/>
      <c r="D27" s="147"/>
      <c r="E27" s="147"/>
      <c r="F27" s="147"/>
      <c r="G27" s="147"/>
      <c r="H27" s="150"/>
      <c r="I27" s="95" t="s">
        <v>39</v>
      </c>
      <c r="J27" s="98"/>
      <c r="K27" s="98"/>
      <c r="L27" s="99"/>
    </row>
    <row r="28" spans="1:12" s="60" customFormat="1" ht="20.100000000000001" customHeight="1" x14ac:dyDescent="0.25">
      <c r="A28" s="11" t="s">
        <v>40</v>
      </c>
      <c r="B28" s="93"/>
      <c r="C28" s="93"/>
      <c r="D28" s="100"/>
      <c r="E28" s="100"/>
      <c r="F28" s="100"/>
      <c r="G28" s="100"/>
      <c r="H28" s="100"/>
      <c r="I28" s="151"/>
      <c r="J28" s="152"/>
      <c r="K28" s="152"/>
      <c r="L28" s="153"/>
    </row>
    <row r="29" spans="1:12" s="60" customFormat="1" ht="20.100000000000001" customHeight="1" x14ac:dyDescent="0.25">
      <c r="A29" s="157" t="s">
        <v>46</v>
      </c>
      <c r="B29" s="158"/>
      <c r="C29" s="158"/>
      <c r="D29" s="158"/>
      <c r="E29" s="158"/>
      <c r="F29" s="158"/>
      <c r="G29" s="158"/>
      <c r="H29" s="159"/>
      <c r="I29" s="151"/>
      <c r="J29" s="152"/>
      <c r="K29" s="152"/>
      <c r="L29" s="153"/>
    </row>
    <row r="30" spans="1:12" s="60" customFormat="1" ht="20.100000000000001" customHeight="1" x14ac:dyDescent="0.25">
      <c r="A30" s="160"/>
      <c r="B30" s="161"/>
      <c r="C30" s="161"/>
      <c r="D30" s="161"/>
      <c r="E30" s="161"/>
      <c r="F30" s="161"/>
      <c r="G30" s="161"/>
      <c r="H30" s="162"/>
      <c r="I30" s="154"/>
      <c r="J30" s="155"/>
      <c r="K30" s="155"/>
      <c r="L30" s="156"/>
    </row>
    <row r="31" spans="1:12" s="1" customFormat="1" x14ac:dyDescent="0.25">
      <c r="A31" s="17"/>
      <c r="B31" s="18"/>
      <c r="C31" s="18"/>
      <c r="D31" s="18"/>
      <c r="E31" s="18"/>
      <c r="F31" s="18"/>
      <c r="G31" s="18"/>
      <c r="H31" s="18"/>
      <c r="I31" s="15"/>
      <c r="J31" s="15"/>
      <c r="K31" s="15"/>
      <c r="L31" s="16"/>
    </row>
    <row r="32" spans="1:12" s="19" customFormat="1" ht="13.15" customHeight="1" x14ac:dyDescent="0.25">
      <c r="A32" s="11" t="s">
        <v>55</v>
      </c>
      <c r="B32" s="12"/>
      <c r="C32" s="12"/>
      <c r="D32" s="12"/>
      <c r="E32" s="12"/>
      <c r="F32" s="12"/>
      <c r="G32" s="12"/>
      <c r="H32" s="12"/>
      <c r="I32" s="144" t="s">
        <v>41</v>
      </c>
      <c r="J32" s="144"/>
      <c r="K32" s="144"/>
      <c r="L32" s="145"/>
    </row>
    <row r="33" spans="1:18" s="21" customFormat="1" ht="39.950000000000003" customHeight="1" x14ac:dyDescent="0.2">
      <c r="A33" s="72"/>
      <c r="B33" s="73"/>
      <c r="C33" s="74"/>
      <c r="D33" s="74"/>
      <c r="E33" s="75"/>
      <c r="F33" s="76"/>
      <c r="G33" s="76"/>
      <c r="H33" s="38"/>
      <c r="I33" s="77" t="s">
        <v>42</v>
      </c>
      <c r="K33" s="78"/>
      <c r="L33" s="79"/>
    </row>
    <row r="34" spans="1:18" s="21" customFormat="1" ht="39.950000000000003" customHeight="1" x14ac:dyDescent="0.2">
      <c r="A34" s="80"/>
      <c r="B34" s="44"/>
      <c r="C34" s="74"/>
      <c r="D34" s="74"/>
      <c r="E34" s="75"/>
      <c r="F34" s="76"/>
      <c r="G34" s="76"/>
      <c r="H34" s="38"/>
      <c r="I34" s="77" t="s">
        <v>43</v>
      </c>
      <c r="K34" s="78"/>
      <c r="L34" s="81">
        <f>L33*7%</f>
        <v>0</v>
      </c>
    </row>
    <row r="35" spans="1:18" s="21" customFormat="1" ht="20.100000000000001" customHeight="1" x14ac:dyDescent="0.2">
      <c r="A35" s="80"/>
      <c r="B35" s="44"/>
      <c r="C35" s="74"/>
      <c r="D35" s="74"/>
      <c r="E35" s="75"/>
      <c r="F35" s="76"/>
      <c r="G35" s="76"/>
      <c r="H35" s="38"/>
      <c r="I35" s="38"/>
      <c r="J35" s="36"/>
      <c r="K35" s="38"/>
      <c r="L35" s="82"/>
    </row>
    <row r="36" spans="1:18" s="21" customFormat="1" ht="39.950000000000003" customHeight="1" x14ac:dyDescent="0.2">
      <c r="A36" s="80"/>
      <c r="B36" s="44"/>
      <c r="C36" s="74"/>
      <c r="D36" s="74"/>
      <c r="E36" s="75"/>
      <c r="F36" s="76"/>
      <c r="G36" s="76"/>
      <c r="H36" s="38"/>
      <c r="I36" s="76"/>
      <c r="K36" s="83" t="s">
        <v>24</v>
      </c>
      <c r="L36" s="84">
        <f>L33+L34</f>
        <v>0</v>
      </c>
    </row>
    <row r="37" spans="1:18" s="21" customFormat="1" ht="20.100000000000001" customHeight="1" x14ac:dyDescent="0.2">
      <c r="A37" s="80"/>
      <c r="B37" s="44"/>
      <c r="C37" s="74"/>
      <c r="D37" s="74"/>
      <c r="E37" s="75"/>
      <c r="F37" s="76"/>
      <c r="G37" s="76"/>
      <c r="H37" s="76"/>
      <c r="I37" s="77"/>
      <c r="J37" s="77"/>
      <c r="K37" s="38"/>
      <c r="L37" s="82"/>
    </row>
    <row r="38" spans="1:18" s="21" customFormat="1" ht="39.950000000000003" customHeight="1" x14ac:dyDescent="0.2">
      <c r="A38" s="80"/>
      <c r="B38" s="36" t="s">
        <v>44</v>
      </c>
      <c r="C38" s="74"/>
      <c r="D38" s="85"/>
      <c r="E38" s="86"/>
      <c r="F38" s="76"/>
      <c r="G38" s="76"/>
      <c r="H38" s="87"/>
      <c r="I38" s="88"/>
      <c r="J38" s="88"/>
      <c r="K38" s="38"/>
      <c r="L38" s="82"/>
    </row>
    <row r="39" spans="1:18" s="19" customFormat="1" ht="13.15" customHeight="1" x14ac:dyDescent="0.25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4"/>
    </row>
    <row r="40" spans="1:18" s="135" customFormat="1" ht="20.100000000000001" customHeight="1" x14ac:dyDescent="0.25">
      <c r="A40" s="131" t="s">
        <v>25</v>
      </c>
      <c r="B40" s="132" t="s">
        <v>63</v>
      </c>
      <c r="C40" s="132"/>
      <c r="D40" s="133"/>
      <c r="E40" s="133"/>
      <c r="F40" s="133"/>
      <c r="G40" s="133"/>
      <c r="H40" s="133"/>
      <c r="I40" s="133"/>
      <c r="J40" s="133"/>
      <c r="K40" s="133"/>
      <c r="L40" s="134"/>
      <c r="N40" s="140"/>
      <c r="O40" s="140"/>
      <c r="P40" s="140"/>
      <c r="Q40" s="140"/>
      <c r="R40" s="140"/>
    </row>
    <row r="41" spans="1:18" s="25" customFormat="1" ht="39.950000000000003" customHeight="1" x14ac:dyDescent="0.2">
      <c r="A41" s="164" t="s">
        <v>16</v>
      </c>
      <c r="B41" s="165"/>
      <c r="C41" s="165"/>
      <c r="D41" s="165"/>
      <c r="E41" s="165"/>
      <c r="F41" s="165"/>
      <c r="G41" s="165"/>
      <c r="H41" s="166"/>
      <c r="I41" s="167" t="s">
        <v>17</v>
      </c>
      <c r="J41" s="168"/>
      <c r="K41" s="61" t="s">
        <v>18</v>
      </c>
      <c r="L41" s="62" t="s">
        <v>19</v>
      </c>
    </row>
    <row r="42" spans="1:18" s="25" customFormat="1" ht="39.950000000000003" customHeight="1" x14ac:dyDescent="0.2">
      <c r="A42" s="63"/>
      <c r="B42" s="163" t="s">
        <v>20</v>
      </c>
      <c r="C42" s="163"/>
      <c r="D42" s="163"/>
      <c r="E42" s="163"/>
      <c r="F42" s="163"/>
      <c r="G42" s="170" t="s">
        <v>21</v>
      </c>
      <c r="H42" s="171"/>
      <c r="I42" s="172"/>
      <c r="J42" s="173"/>
      <c r="K42" s="64"/>
      <c r="L42" s="65">
        <f>I42*K42</f>
        <v>0</v>
      </c>
    </row>
    <row r="43" spans="1:18" s="25" customFormat="1" ht="39.950000000000003" customHeight="1" x14ac:dyDescent="0.2">
      <c r="A43" s="66"/>
      <c r="B43" s="163" t="s">
        <v>22</v>
      </c>
      <c r="C43" s="163"/>
      <c r="D43" s="163"/>
      <c r="E43" s="163"/>
      <c r="F43" s="163"/>
      <c r="G43" s="170" t="s">
        <v>21</v>
      </c>
      <c r="H43" s="171"/>
      <c r="I43" s="174"/>
      <c r="J43" s="173"/>
      <c r="K43" s="64"/>
      <c r="L43" s="65">
        <f>I43*K43</f>
        <v>0</v>
      </c>
    </row>
    <row r="44" spans="1:18" s="21" customFormat="1" ht="39.950000000000003" customHeight="1" x14ac:dyDescent="0.25">
      <c r="A44" s="67" t="s">
        <v>23</v>
      </c>
      <c r="B44" s="195"/>
      <c r="C44" s="195"/>
      <c r="D44" s="195"/>
      <c r="E44" s="195"/>
      <c r="F44" s="195"/>
      <c r="G44" s="196"/>
      <c r="H44" s="197"/>
      <c r="I44" s="68"/>
      <c r="J44" s="68"/>
      <c r="K44" s="69" t="s">
        <v>24</v>
      </c>
      <c r="L44" s="70">
        <f>SUM(L42:L43)+ROUND((SUM(L42:L43)*0.07),2)</f>
        <v>0</v>
      </c>
    </row>
    <row r="45" spans="1:18" s="135" customFormat="1" ht="20.100000000000001" customHeight="1" x14ac:dyDescent="0.25">
      <c r="A45" s="136" t="s">
        <v>28</v>
      </c>
      <c r="B45" s="132" t="s">
        <v>64</v>
      </c>
      <c r="C45" s="132"/>
      <c r="D45" s="137"/>
      <c r="E45" s="137"/>
      <c r="F45" s="137"/>
      <c r="G45" s="137"/>
      <c r="H45" s="137"/>
      <c r="I45" s="137"/>
      <c r="J45" s="133"/>
      <c r="K45" s="133"/>
      <c r="L45" s="134"/>
      <c r="N45" s="140"/>
      <c r="O45" s="140"/>
      <c r="P45" s="140"/>
      <c r="Q45" s="140"/>
      <c r="R45" s="140"/>
    </row>
    <row r="46" spans="1:18" s="25" customFormat="1" ht="39.950000000000003" customHeight="1" x14ac:dyDescent="0.2">
      <c r="A46" s="164" t="s">
        <v>16</v>
      </c>
      <c r="B46" s="165"/>
      <c r="C46" s="165"/>
      <c r="D46" s="165"/>
      <c r="E46" s="165"/>
      <c r="F46" s="165"/>
      <c r="G46" s="165"/>
      <c r="H46" s="166"/>
      <c r="I46" s="167" t="s">
        <v>17</v>
      </c>
      <c r="J46" s="168"/>
      <c r="K46" s="61" t="s">
        <v>18</v>
      </c>
      <c r="L46" s="62" t="s">
        <v>19</v>
      </c>
    </row>
    <row r="47" spans="1:18" s="25" customFormat="1" ht="39.950000000000003" customHeight="1" x14ac:dyDescent="0.2">
      <c r="A47" s="63"/>
      <c r="B47" s="169" t="s">
        <v>26</v>
      </c>
      <c r="C47" s="169"/>
      <c r="D47" s="169"/>
      <c r="E47" s="169"/>
      <c r="F47" s="169"/>
      <c r="G47" s="170" t="s">
        <v>21</v>
      </c>
      <c r="H47" s="171"/>
      <c r="I47" s="172"/>
      <c r="J47" s="173"/>
      <c r="K47" s="64"/>
      <c r="L47" s="65">
        <f>I47*K47</f>
        <v>0</v>
      </c>
    </row>
    <row r="48" spans="1:18" s="25" customFormat="1" ht="39.950000000000003" customHeight="1" x14ac:dyDescent="0.2">
      <c r="A48" s="66"/>
      <c r="B48" s="163" t="s">
        <v>22</v>
      </c>
      <c r="C48" s="163"/>
      <c r="D48" s="163"/>
      <c r="E48" s="163"/>
      <c r="F48" s="163"/>
      <c r="G48" s="170" t="s">
        <v>21</v>
      </c>
      <c r="H48" s="171"/>
      <c r="I48" s="174"/>
      <c r="J48" s="173"/>
      <c r="K48" s="64"/>
      <c r="L48" s="65">
        <f>I48*K48</f>
        <v>0</v>
      </c>
    </row>
    <row r="49" spans="1:19" s="25" customFormat="1" ht="39.950000000000003" customHeight="1" x14ac:dyDescent="0.25">
      <c r="A49" s="67" t="s">
        <v>23</v>
      </c>
      <c r="B49" s="195"/>
      <c r="C49" s="195"/>
      <c r="D49" s="195"/>
      <c r="E49" s="195"/>
      <c r="F49" s="195"/>
      <c r="G49" s="196"/>
      <c r="H49" s="197"/>
      <c r="I49" s="68"/>
      <c r="J49" s="68"/>
      <c r="K49" s="69" t="s">
        <v>24</v>
      </c>
      <c r="L49" s="70">
        <f>SUM(L47:L48)+ROUND((SUM(L47:L48)*0.07),2)</f>
        <v>0</v>
      </c>
    </row>
    <row r="50" spans="1:19" s="25" customFormat="1" ht="39.950000000000003" customHeight="1" x14ac:dyDescent="0.2">
      <c r="A50" s="198" t="s">
        <v>27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9"/>
      <c r="L50" s="71">
        <f>L36+L44+L49</f>
        <v>0</v>
      </c>
    </row>
    <row r="51" spans="1:19" s="38" customFormat="1" ht="20.100000000000001" customHeight="1" x14ac:dyDescent="0.25">
      <c r="A51" s="33" t="s">
        <v>47</v>
      </c>
      <c r="B51" s="34"/>
      <c r="C51" s="34"/>
      <c r="D51" s="34"/>
      <c r="E51" s="34"/>
      <c r="F51" s="34"/>
      <c r="G51" s="34"/>
      <c r="H51" s="34"/>
      <c r="I51" s="34"/>
      <c r="J51" s="35"/>
      <c r="K51" s="36"/>
      <c r="L51" s="37"/>
    </row>
    <row r="52" spans="1:19" s="46" customFormat="1" ht="30" customHeight="1" x14ac:dyDescent="0.25">
      <c r="A52" s="39" t="s">
        <v>49</v>
      </c>
      <c r="B52" s="40"/>
      <c r="C52" s="41"/>
      <c r="D52" s="42"/>
      <c r="E52" s="43"/>
      <c r="F52" s="43"/>
      <c r="G52" s="43"/>
      <c r="H52" s="43"/>
      <c r="I52" s="43"/>
      <c r="J52" s="35"/>
      <c r="K52" s="44"/>
      <c r="L52" s="45"/>
    </row>
    <row r="53" spans="1:19" s="46" customFormat="1" ht="45" customHeight="1" x14ac:dyDescent="0.25">
      <c r="A53" s="179" t="s">
        <v>48</v>
      </c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1"/>
    </row>
    <row r="54" spans="1:19" s="46" customFormat="1" ht="45" customHeight="1" x14ac:dyDescent="0.25">
      <c r="A54" s="182" t="s">
        <v>50</v>
      </c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4"/>
    </row>
    <row r="55" spans="1:19" s="46" customFormat="1" ht="30" customHeight="1" x14ac:dyDescent="0.25">
      <c r="A55" s="47" t="s">
        <v>51</v>
      </c>
      <c r="B55" s="48"/>
      <c r="C55" s="48"/>
      <c r="D55" s="49"/>
      <c r="E55" s="44"/>
      <c r="F55" s="35"/>
      <c r="G55" s="35"/>
      <c r="H55" s="35"/>
      <c r="I55" s="35"/>
      <c r="J55" s="35"/>
      <c r="K55" s="44"/>
      <c r="L55" s="45"/>
    </row>
    <row r="56" spans="1:19" s="46" customFormat="1" ht="30" customHeight="1" x14ac:dyDescent="0.25">
      <c r="A56" s="47" t="s">
        <v>66</v>
      </c>
      <c r="B56" s="48"/>
      <c r="C56" s="48"/>
      <c r="D56" s="49"/>
      <c r="E56" s="44"/>
      <c r="F56" s="35"/>
      <c r="G56" s="35"/>
      <c r="H56" s="35"/>
      <c r="I56" s="35"/>
      <c r="J56" s="35"/>
      <c r="K56" s="35"/>
      <c r="L56" s="50"/>
      <c r="N56" s="141"/>
      <c r="O56" s="141"/>
      <c r="P56" s="141"/>
      <c r="Q56" s="141"/>
      <c r="R56" s="141"/>
      <c r="S56" s="141"/>
    </row>
    <row r="57" spans="1:19" s="46" customFormat="1" ht="30" customHeight="1" x14ac:dyDescent="0.25">
      <c r="A57" s="47" t="s">
        <v>52</v>
      </c>
      <c r="B57" s="48"/>
      <c r="C57" s="48"/>
      <c r="D57" s="49"/>
      <c r="E57" s="44"/>
      <c r="F57" s="35"/>
      <c r="G57" s="35"/>
      <c r="H57" s="35"/>
      <c r="I57" s="35"/>
      <c r="J57" s="35"/>
      <c r="K57" s="35"/>
      <c r="L57" s="50"/>
    </row>
    <row r="58" spans="1:19" s="46" customFormat="1" ht="30" customHeight="1" x14ac:dyDescent="0.25">
      <c r="A58" s="47" t="s">
        <v>53</v>
      </c>
      <c r="B58" s="51"/>
      <c r="C58" s="52"/>
      <c r="D58" s="53"/>
      <c r="E58" s="44"/>
      <c r="F58" s="35"/>
      <c r="G58" s="35"/>
      <c r="H58" s="35"/>
      <c r="I58" s="35"/>
      <c r="J58" s="35"/>
      <c r="K58" s="35"/>
      <c r="L58" s="50"/>
    </row>
    <row r="59" spans="1:19" s="46" customFormat="1" ht="30" customHeight="1" x14ac:dyDescent="0.25">
      <c r="A59" s="47" t="s">
        <v>65</v>
      </c>
      <c r="B59" s="48"/>
      <c r="C59" s="48"/>
      <c r="D59" s="49"/>
      <c r="E59" s="44"/>
      <c r="F59" s="35"/>
      <c r="G59" s="35"/>
      <c r="H59" s="35"/>
      <c r="I59" s="35"/>
      <c r="J59" s="35"/>
      <c r="K59" s="35"/>
      <c r="L59" s="50"/>
      <c r="N59" s="140"/>
      <c r="O59" s="140"/>
      <c r="P59" s="140"/>
      <c r="Q59" s="140"/>
      <c r="R59" s="140"/>
    </row>
    <row r="60" spans="1:19" s="27" customFormat="1" ht="11.25" customHeight="1" x14ac:dyDescent="0.2">
      <c r="A60" s="29"/>
      <c r="B60" s="20"/>
      <c r="C60" s="26"/>
      <c r="D60" s="26"/>
      <c r="E60" s="26"/>
      <c r="F60" s="26"/>
      <c r="G60" s="26"/>
      <c r="H60" s="26"/>
      <c r="I60" s="26"/>
      <c r="J60" s="26"/>
      <c r="K60" s="26"/>
      <c r="L60" s="28"/>
    </row>
    <row r="61" spans="1:19" s="54" customFormat="1" ht="20.100000000000001" customHeight="1" x14ac:dyDescent="0.25">
      <c r="A61" s="128" t="s">
        <v>45</v>
      </c>
      <c r="B61" s="138" t="s">
        <v>29</v>
      </c>
      <c r="C61" s="138"/>
      <c r="D61" s="138"/>
      <c r="E61" s="138"/>
      <c r="F61" s="138"/>
      <c r="G61" s="138"/>
      <c r="H61" s="138"/>
      <c r="I61" s="138"/>
      <c r="J61" s="138"/>
      <c r="K61" s="138"/>
      <c r="L61" s="139"/>
    </row>
    <row r="62" spans="1:19" s="54" customFormat="1" ht="30" customHeight="1" x14ac:dyDescent="0.25">
      <c r="A62" s="185" t="s">
        <v>30</v>
      </c>
      <c r="B62" s="186"/>
      <c r="C62" s="186"/>
      <c r="D62" s="186"/>
      <c r="E62" s="186"/>
      <c r="F62" s="186"/>
      <c r="G62" s="186"/>
      <c r="H62" s="186"/>
      <c r="I62" s="186"/>
      <c r="J62" s="186"/>
      <c r="K62" s="186"/>
      <c r="L62" s="187"/>
    </row>
    <row r="63" spans="1:19" s="54" customFormat="1" ht="105" customHeight="1" x14ac:dyDescent="0.25">
      <c r="A63" s="188" t="s">
        <v>61</v>
      </c>
      <c r="B63" s="189"/>
      <c r="C63" s="189"/>
      <c r="D63" s="189"/>
      <c r="E63" s="189"/>
      <c r="F63" s="189"/>
      <c r="G63" s="189"/>
      <c r="H63" s="189"/>
      <c r="I63" s="189"/>
      <c r="J63" s="189"/>
      <c r="K63" s="189"/>
      <c r="L63" s="190"/>
    </row>
    <row r="64" spans="1:19" s="54" customFormat="1" ht="30" customHeight="1" x14ac:dyDescent="0.25">
      <c r="A64" s="55" t="s">
        <v>31</v>
      </c>
      <c r="B64" s="56"/>
      <c r="C64" s="56"/>
      <c r="D64" s="56"/>
      <c r="E64" s="56"/>
      <c r="F64" s="56"/>
      <c r="G64" s="56"/>
      <c r="H64" s="56"/>
      <c r="I64" s="57"/>
      <c r="J64" s="58"/>
      <c r="K64" s="58"/>
      <c r="L64" s="59"/>
    </row>
    <row r="65" spans="1:12" s="19" customFormat="1" ht="39.950000000000003" customHeight="1" x14ac:dyDescent="0.25">
      <c r="A65" s="32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1"/>
    </row>
    <row r="66" spans="1:12" s="19" customFormat="1" ht="39.950000000000003" customHeight="1" x14ac:dyDescent="0.25">
      <c r="A66" s="32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1"/>
    </row>
    <row r="67" spans="1:12" s="19" customFormat="1" ht="39.950000000000003" customHeight="1" x14ac:dyDescent="0.25">
      <c r="A67" s="32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1"/>
    </row>
    <row r="68" spans="1:12" s="19" customFormat="1" ht="14.25" x14ac:dyDescent="0.25">
      <c r="A68" s="191"/>
      <c r="B68" s="192"/>
      <c r="C68" s="192"/>
      <c r="D68" s="192"/>
      <c r="E68" s="30"/>
      <c r="F68" s="30"/>
      <c r="G68" s="193"/>
      <c r="H68" s="193"/>
      <c r="I68" s="30"/>
      <c r="J68" s="30"/>
      <c r="K68" s="193"/>
      <c r="L68" s="194"/>
    </row>
    <row r="69" spans="1:12" s="19" customFormat="1" ht="14.25" x14ac:dyDescent="0.25">
      <c r="A69" s="142" t="s">
        <v>32</v>
      </c>
      <c r="B69" s="143"/>
      <c r="C69" s="143"/>
      <c r="D69" s="143"/>
      <c r="E69" s="143"/>
      <c r="F69" s="30"/>
      <c r="G69" s="143" t="s">
        <v>33</v>
      </c>
      <c r="H69" s="143"/>
      <c r="I69" s="30"/>
      <c r="J69" s="30"/>
      <c r="K69" s="143" t="s">
        <v>57</v>
      </c>
      <c r="L69" s="178"/>
    </row>
    <row r="70" spans="1:12" s="1" customFormat="1" ht="13.5" thickBot="1" x14ac:dyDescent="0.3">
      <c r="A70" s="5"/>
      <c r="B70" s="6"/>
      <c r="C70" s="6"/>
      <c r="D70" s="6"/>
      <c r="E70" s="7"/>
      <c r="F70" s="7"/>
      <c r="G70" s="6"/>
      <c r="H70" s="6"/>
      <c r="I70" s="8"/>
      <c r="J70" s="7"/>
      <c r="K70" s="6"/>
      <c r="L70" s="9"/>
    </row>
  </sheetData>
  <mergeCells count="62">
    <mergeCell ref="A1:J1"/>
    <mergeCell ref="A4:E4"/>
    <mergeCell ref="J4:K4"/>
    <mergeCell ref="B5:L5"/>
    <mergeCell ref="A6:G6"/>
    <mergeCell ref="K6:L6"/>
    <mergeCell ref="I3:K3"/>
    <mergeCell ref="K1:L1"/>
    <mergeCell ref="A17:D17"/>
    <mergeCell ref="E17:G17"/>
    <mergeCell ref="H17:J17"/>
    <mergeCell ref="A7:J11"/>
    <mergeCell ref="K7:L8"/>
    <mergeCell ref="K9:L9"/>
    <mergeCell ref="K11:L11"/>
    <mergeCell ref="A13:J13"/>
    <mergeCell ref="K13:L13"/>
    <mergeCell ref="F14:G14"/>
    <mergeCell ref="A15:E15"/>
    <mergeCell ref="F15:G15"/>
    <mergeCell ref="H15:J15"/>
    <mergeCell ref="K14:L17"/>
    <mergeCell ref="B44:F44"/>
    <mergeCell ref="G44:H44"/>
    <mergeCell ref="A41:H41"/>
    <mergeCell ref="I41:J41"/>
    <mergeCell ref="G42:H42"/>
    <mergeCell ref="I42:J42"/>
    <mergeCell ref="G43:H43"/>
    <mergeCell ref="I43:J43"/>
    <mergeCell ref="A19:H19"/>
    <mergeCell ref="A22:H23"/>
    <mergeCell ref="G69:H69"/>
    <mergeCell ref="K69:L69"/>
    <mergeCell ref="A53:L53"/>
    <mergeCell ref="A54:L54"/>
    <mergeCell ref="A62:L62"/>
    <mergeCell ref="A63:L63"/>
    <mergeCell ref="A68:D68"/>
    <mergeCell ref="G68:H68"/>
    <mergeCell ref="K68:L68"/>
    <mergeCell ref="B49:F49"/>
    <mergeCell ref="G49:H49"/>
    <mergeCell ref="I22:L22"/>
    <mergeCell ref="A50:K50"/>
    <mergeCell ref="B42:F42"/>
    <mergeCell ref="A69:E69"/>
    <mergeCell ref="I32:L32"/>
    <mergeCell ref="I24:L24"/>
    <mergeCell ref="A25:H27"/>
    <mergeCell ref="I26:L26"/>
    <mergeCell ref="I28:L30"/>
    <mergeCell ref="A29:H30"/>
    <mergeCell ref="B43:F43"/>
    <mergeCell ref="B48:F48"/>
    <mergeCell ref="A46:H46"/>
    <mergeCell ref="I46:J46"/>
    <mergeCell ref="B47:F47"/>
    <mergeCell ref="G47:H47"/>
    <mergeCell ref="I47:J47"/>
    <mergeCell ref="G48:H48"/>
    <mergeCell ref="I48:J48"/>
  </mergeCells>
  <pageMargins left="0.7" right="0.7" top="0.75" bottom="0.75" header="0.3" footer="0.3"/>
  <pageSetup paperSize="9" scale="56" fitToHeight="0" orientation="portrait" r:id="rId1"/>
  <rowBreaks count="1" manualBreakCount="1">
    <brk id="3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Service Order Form</vt:lpstr>
      <vt:lpstr>'Service Order Form'!Print_Area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Wong Boon Hao (SingPost)</dc:creator>
  <cp:lastModifiedBy>Cynthia Koh (SingPost)</cp:lastModifiedBy>
  <cp:lastPrinted>2015-08-14T07:55:43Z</cp:lastPrinted>
  <dcterms:created xsi:type="dcterms:W3CDTF">2015-08-05T06:51:43Z</dcterms:created>
  <dcterms:modified xsi:type="dcterms:W3CDTF">2015-08-14T07:55:48Z</dcterms:modified>
</cp:coreProperties>
</file>